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lejandra Carvajal\Documents\Gobierno Municipal de Bacoachi\MIR - Ficha Tecnica\"/>
    </mc:Choice>
  </mc:AlternateContent>
  <xr:revisionPtr revIDLastSave="0" documentId="13_ncr:1_{66B40732-3CE5-45BD-B080-A4AE9B8E5A5B}" xr6:coauthVersionLast="47" xr6:coauthVersionMax="47" xr10:uidLastSave="{00000000-0000-0000-0000-000000000000}"/>
  <bookViews>
    <workbookView xWindow="-110" yWindow="-110" windowWidth="22780" windowHeight="14540" tabRatio="943" xr2:uid="{00000000-000D-0000-FFFF-FFFF00000000}"/>
  </bookViews>
  <sheets>
    <sheet name="MIR" sheetId="91" r:id="rId1"/>
    <sheet name="FIN" sheetId="42" r:id="rId2"/>
    <sheet name="PROPOSITO" sheetId="121" r:id="rId3"/>
    <sheet name="COMP.1" sheetId="136" r:id="rId4"/>
    <sheet name="ACT.1.1" sheetId="137" r:id="rId5"/>
    <sheet name="ACT.1.2" sheetId="138" r:id="rId6"/>
    <sheet name="ACT.1.3" sheetId="139" r:id="rId7"/>
  </sheets>
  <definedNames>
    <definedName name="_xlnm.Print_Area" localSheetId="0">MIR!$A$1:$J$17</definedName>
    <definedName name="_xlnm.Print_Titles" localSheetId="4">'ACT.1.1'!$30:$30</definedName>
    <definedName name="_xlnm.Print_Titles" localSheetId="5">'ACT.1.2'!$30:$30</definedName>
    <definedName name="_xlnm.Print_Titles" localSheetId="6">'ACT.1.3'!$30:$30</definedName>
    <definedName name="_xlnm.Print_Titles" localSheetId="3">'COMP.1'!$30:$30</definedName>
    <definedName name="_xlnm.Print_Titles" localSheetId="1">FIN!$30:$30</definedName>
    <definedName name="_xlnm.Print_Titles" localSheetId="2">PROPOSITO!$30:$30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39" l="1"/>
  <c r="B13" i="139"/>
  <c r="H23" i="137"/>
  <c r="H24" i="137"/>
  <c r="B12" i="138"/>
  <c r="B13" i="138"/>
  <c r="B12" i="137"/>
  <c r="B13" i="137"/>
  <c r="H24" i="42"/>
  <c r="H24" i="121"/>
  <c r="H23" i="139"/>
  <c r="H24" i="139"/>
  <c r="B28" i="136" l="1"/>
  <c r="D25" i="136"/>
  <c r="E25" i="136"/>
  <c r="F25" i="136"/>
  <c r="H23" i="136"/>
  <c r="H23" i="42"/>
  <c r="B23" i="42" l="1"/>
  <c r="B24" i="42"/>
  <c r="B24" i="139"/>
  <c r="B23" i="139"/>
  <c r="G25" i="137"/>
  <c r="F25" i="137"/>
  <c r="E25" i="137"/>
  <c r="D25" i="137"/>
  <c r="B24" i="138"/>
  <c r="B23" i="138"/>
  <c r="C27" i="137"/>
  <c r="B27" i="137"/>
  <c r="B23" i="137"/>
  <c r="B24" i="137"/>
  <c r="C27" i="136"/>
  <c r="B27" i="136"/>
  <c r="B24" i="136"/>
  <c r="B23" i="136"/>
  <c r="C27" i="42"/>
  <c r="B27" i="42"/>
  <c r="B24" i="121"/>
  <c r="B23" i="121"/>
  <c r="C27" i="121"/>
  <c r="B27" i="121"/>
  <c r="C27" i="139" l="1"/>
  <c r="B27" i="139"/>
  <c r="C27" i="138"/>
  <c r="B27" i="138"/>
  <c r="B28" i="138"/>
  <c r="C31" i="139" l="1"/>
  <c r="B31" i="139"/>
  <c r="C30" i="139"/>
  <c r="B30" i="139"/>
  <c r="C29" i="139"/>
  <c r="B29" i="139"/>
  <c r="C28" i="139"/>
  <c r="B28" i="139"/>
  <c r="G25" i="139"/>
  <c r="B36" i="139" s="1"/>
  <c r="F25" i="139"/>
  <c r="B35" i="139" s="1"/>
  <c r="E25" i="139"/>
  <c r="B34" i="139" s="1"/>
  <c r="D25" i="139"/>
  <c r="B33" i="139" s="1"/>
  <c r="C31" i="138"/>
  <c r="B31" i="138"/>
  <c r="C30" i="138"/>
  <c r="B30" i="138"/>
  <c r="C29" i="138"/>
  <c r="B29" i="138"/>
  <c r="C28" i="138"/>
  <c r="G25" i="138"/>
  <c r="B36" i="138" s="1"/>
  <c r="F25" i="138"/>
  <c r="B35" i="138" s="1"/>
  <c r="E25" i="138"/>
  <c r="B34" i="138" s="1"/>
  <c r="D25" i="138"/>
  <c r="B33" i="138" s="1"/>
  <c r="H25" i="138"/>
  <c r="C31" i="137"/>
  <c r="B31" i="137"/>
  <c r="C30" i="137"/>
  <c r="B30" i="137"/>
  <c r="C29" i="137"/>
  <c r="B29" i="137"/>
  <c r="C28" i="137"/>
  <c r="B28" i="137"/>
  <c r="B36" i="137"/>
  <c r="B35" i="137"/>
  <c r="B34" i="137"/>
  <c r="B33" i="137"/>
  <c r="H25" i="137"/>
  <c r="C31" i="136"/>
  <c r="B31" i="136"/>
  <c r="C30" i="136"/>
  <c r="B30" i="136"/>
  <c r="C29" i="136"/>
  <c r="B29" i="136"/>
  <c r="C28" i="136"/>
  <c r="G25" i="136"/>
  <c r="B36" i="136" s="1"/>
  <c r="B35" i="136"/>
  <c r="B34" i="136"/>
  <c r="B33" i="136"/>
  <c r="H25" i="139" l="1"/>
  <c r="B37" i="139" s="1"/>
  <c r="B37" i="138"/>
  <c r="B37" i="137"/>
  <c r="H25" i="136"/>
  <c r="B37" i="136" s="1"/>
  <c r="C31" i="121"/>
  <c r="B31" i="121"/>
  <c r="C30" i="121"/>
  <c r="B30" i="121"/>
  <c r="C29" i="121"/>
  <c r="B29" i="121"/>
  <c r="C28" i="121"/>
  <c r="B28" i="121"/>
  <c r="G25" i="121"/>
  <c r="B36" i="121" s="1"/>
  <c r="B35" i="121"/>
  <c r="B34" i="121"/>
  <c r="B33" i="121"/>
  <c r="H23" i="121"/>
  <c r="C28" i="42"/>
  <c r="C29" i="42"/>
  <c r="C30" i="42"/>
  <c r="C31" i="42"/>
  <c r="G25" i="42"/>
  <c r="H25" i="121" l="1"/>
  <c r="B37" i="121" s="1"/>
  <c r="H25" i="42"/>
  <c r="B37" i="42" s="1"/>
  <c r="B31" i="42" l="1"/>
  <c r="B30" i="42"/>
  <c r="B29" i="42"/>
  <c r="B28" i="42"/>
  <c r="B34" i="42"/>
  <c r="B35" i="42"/>
  <c r="B36" i="42"/>
  <c r="B33" i="42"/>
</calcChain>
</file>

<file path=xl/sharedStrings.xml><?xml version="1.0" encoding="utf-8"?>
<sst xmlns="http://schemas.openxmlformats.org/spreadsheetml/2006/main" count="434" uniqueCount="134">
  <si>
    <t>INDICADORES</t>
  </si>
  <si>
    <t>DATOS DEL INDICADOR</t>
  </si>
  <si>
    <t>METAS DEL INDICADOR</t>
  </si>
  <si>
    <t>Meta anual</t>
  </si>
  <si>
    <t>FIN</t>
  </si>
  <si>
    <t>PROPÓSITO</t>
  </si>
  <si>
    <t>COMPONENTE 1</t>
  </si>
  <si>
    <t>OBJETIVO (Resumen Narrativo)</t>
  </si>
  <si>
    <t xml:space="preserve">MEDIOS DE VERIFICACIÓN   </t>
  </si>
  <si>
    <t>SUPUESTOS</t>
  </si>
  <si>
    <t>NOMBRE DEL EJE RECTOR DEL PLAN MUNICIPAL DE DESARROLLO</t>
  </si>
  <si>
    <t>NUM DEL EJE RECTOR DEL PMD</t>
  </si>
  <si>
    <t>NOMBRE DEL PROGRAMA PRESUPUESTARIO</t>
  </si>
  <si>
    <t>CLAVE DEL Pp</t>
  </si>
  <si>
    <t>NOMBRE DE LA UNIDAD RESPONSABLE</t>
  </si>
  <si>
    <t>CLAVE DE LA UR</t>
  </si>
  <si>
    <t>OBJETIVO ESTRATEGICO DEL Pp</t>
  </si>
  <si>
    <t>VARIABLES DEL INDICADOR</t>
  </si>
  <si>
    <t>UNIDAD DE MEDIDA</t>
  </si>
  <si>
    <t>TIPO DE OPERACIÓN</t>
  </si>
  <si>
    <t>TRIMESTRE 1</t>
  </si>
  <si>
    <t>CALENDARIZACIÓN DE METAS</t>
  </si>
  <si>
    <t>TRIMESTRE 2</t>
  </si>
  <si>
    <t>TRIMESTRE 3</t>
  </si>
  <si>
    <t>TRIMESTRE 4</t>
  </si>
  <si>
    <t>OBSERVACIONES</t>
  </si>
  <si>
    <t>NIVEL DE LA MIR AL QUE CORRESPONDE EL INDICADOR</t>
  </si>
  <si>
    <t>INTERPRETACIÓN</t>
  </si>
  <si>
    <t>MÉTODO DE CÁLCULO</t>
  </si>
  <si>
    <t>TIPO DE INDICADOR</t>
  </si>
  <si>
    <t>DESCRIPCION DEL OBJETIVO</t>
  </si>
  <si>
    <t>FRECUENCIA DE MEDICIÓN</t>
  </si>
  <si>
    <t>SENTIDO DEL INDICADOR</t>
  </si>
  <si>
    <t>NOMBRE DEL INDICADOR</t>
  </si>
  <si>
    <t>LINEA BASE</t>
  </si>
  <si>
    <t>DIMENSION</t>
  </si>
  <si>
    <t>UNIDAD DE MEDIDA DE LAS VARIABLES</t>
  </si>
  <si>
    <t>ACTIVIDAD 1.1</t>
  </si>
  <si>
    <t>Trimestre</t>
  </si>
  <si>
    <t>AÑO</t>
  </si>
  <si>
    <t>DIF MUNICIPAL</t>
  </si>
  <si>
    <t>ENCUESTAS DE CALIDAD DE SERVICIO</t>
  </si>
  <si>
    <t xml:space="preserve">INFORME MENSUAL </t>
  </si>
  <si>
    <t>ACTIVIDAD 4.2</t>
  </si>
  <si>
    <t>Porcentaje de Cumplimiento por Trimestre</t>
  </si>
  <si>
    <t>Meta Anual Alcanzada</t>
  </si>
  <si>
    <t>ASCENDENTE</t>
  </si>
  <si>
    <t>RESULTADOS ESPERADOS</t>
  </si>
  <si>
    <t xml:space="preserve">Meta Anual Alcanzada </t>
  </si>
  <si>
    <t>PORCENTAJE</t>
  </si>
  <si>
    <t xml:space="preserve">Porcentaje de Cumpliento por Trimestral </t>
  </si>
  <si>
    <t xml:space="preserve">ASCENDENTE </t>
  </si>
  <si>
    <t>PROPOSITO</t>
  </si>
  <si>
    <t>PORCENTAJE DE POBLACIÒN VULNERABLE ATENDIDA</t>
  </si>
  <si>
    <t xml:space="preserve">PADRÓN DE BENEFICIARIOS DE PROGRAMAS </t>
  </si>
  <si>
    <t>ESQUEMA DE DIFUSIÓN DE LOS PROGRAMAS EFICIENTE / SOCIEDAD VULNERABLE PARTICIPA</t>
  </si>
  <si>
    <t xml:space="preserve"> LA POBLACIÓN MÁS VULNERABLE DEL MUNICIPIO DE CANANEA, SONORA ES ATENDIDA</t>
  </si>
  <si>
    <t>INDICE DE LOGRO OPERATIVO</t>
  </si>
  <si>
    <t>LA POBLACIÒN VULNERABLE DEL MUNICIPIO MEJORA SU CALIDAD DE VIDA</t>
  </si>
  <si>
    <t>SE  CUENTA CON LA SUFICENCIA DE INSUMOS PARA LA ATENCIÒN DE LA TOTALIDAD DE LAS SOLICITUDES</t>
  </si>
  <si>
    <t>PORCENTAJE  DE REGISTRO DE BENEFICIARIOS</t>
  </si>
  <si>
    <t>LA OPORTUNA ENTREGA DE MERCANCIA POR PARTE DE DIF ESTATAL</t>
  </si>
  <si>
    <t>PORCENTAJE DE SOLICITUDES ATENDIDAS</t>
  </si>
  <si>
    <t>ANUAL</t>
  </si>
  <si>
    <t>ESTRATEGICO</t>
  </si>
  <si>
    <t>EFICACIA</t>
  </si>
  <si>
    <t>GESTIÒN</t>
  </si>
  <si>
    <t>TRIMESTRAL</t>
  </si>
  <si>
    <t>REGISTRO</t>
  </si>
  <si>
    <t>DETERMINA LA CANTIDAD DE APOYOS OTORGADOS</t>
  </si>
  <si>
    <t>EFCICACIA</t>
  </si>
  <si>
    <t>DETERMINA EL PORCENTAJE  DE PERSONAS BENEFICIADAS EN EL PROGRAMA PAASV</t>
  </si>
  <si>
    <t>PADRÒN DE BENEFICIARIOS</t>
  </si>
  <si>
    <t>DETERMINA EL PORCENTAJE DE ACCIONES REALIZADAS PARA ATENDER A LA POBLACIÒN VULNERABLE</t>
  </si>
  <si>
    <t>PROGRAMA</t>
  </si>
  <si>
    <t>(TOTAL DE PROGRAMAS REALIZADOS / TOTAL DE PROGRAMAS PROPUESTOS) *100</t>
  </si>
  <si>
    <t>TOTAL DE PROGRAMAS REALIZADOS</t>
  </si>
  <si>
    <t>TOTAL DE PROGRAMAS PROPUESTOS</t>
  </si>
  <si>
    <t>NO ACUMULABLE</t>
  </si>
  <si>
    <t>ACUMULABLE</t>
  </si>
  <si>
    <t>(TOTAL DE ACCIONES REALIZADAS / TOTAL DE ACCIONES) *100</t>
  </si>
  <si>
    <t>ACCIONES</t>
  </si>
  <si>
    <t xml:space="preserve">TOTAL DE ACCIONES REALIZADAS </t>
  </si>
  <si>
    <t>TOTAL DE ACCIONES</t>
  </si>
  <si>
    <t>DETERMINA EL ÍNDICE DE ACCIONES REALIZADAS</t>
  </si>
  <si>
    <t>TOTAL DE SOLICITUDES ATENDIDAS</t>
  </si>
  <si>
    <t>RESULTADO ESPERADO</t>
  </si>
  <si>
    <t>TOTAL DE SOLICITUDES RECIBIDAS</t>
  </si>
  <si>
    <t xml:space="preserve"> (TOTAL DE SOLICITUDES ATENDIDAS / TOTAL DE SOLICITUDES RECIBIDAS)*100</t>
  </si>
  <si>
    <t>Semaforización</t>
  </si>
  <si>
    <t>Verde/Amarillo</t>
  </si>
  <si>
    <t>Amarillo/Rojo</t>
  </si>
  <si>
    <t>±5%</t>
  </si>
  <si>
    <t>±8%</t>
  </si>
  <si>
    <t>PROXY</t>
  </si>
  <si>
    <t>NOACUMULABLE</t>
  </si>
  <si>
    <t>11</t>
  </si>
  <si>
    <t>DETERMINA EL PORCENTAJE DE SOLICITUDES ATENDIDAS EN MATERIA ASISTENCIAL</t>
  </si>
  <si>
    <t>E</t>
  </si>
  <si>
    <t>PRESTACIONES DE SERVICIOS PÚBLICOS</t>
  </si>
  <si>
    <t>ACCIONES DE APOYO A LA POBLACIÓN VULNERABLE ATENDIDAS</t>
  </si>
  <si>
    <t xml:space="preserve">PORCENTAJE DE ACCIONES DE APOYO EN MATERIA DE ASISTENCIA SOCIAL </t>
  </si>
  <si>
    <t>( TOTAL DE ACCIONES REALIZADAS / TOTAL DE ACCIONES) *100</t>
  </si>
  <si>
    <t>TOTAL DE ACCIONES REALIZADAS</t>
  </si>
  <si>
    <t>FICHA TECNICA DEL INDICADOR</t>
  </si>
  <si>
    <t>CONTRIBUIR AL DESRROLLO SOCIAL DE LA POBLACIÒN DEL MUNICIPIO DE BACOACHI, SONORA MEDIANTE LA ATENCIÓN A LOS GRUPOS VULNERABLES.</t>
  </si>
  <si>
    <t xml:space="preserve"> LA POBLACIÓN MÁS VULNERABLE DEL MUNICIPIO DE BACOACHI SONORA ES ATENDIDA</t>
  </si>
  <si>
    <t>MATRIZ DE INDICADORES DE RESULTADOS DE LOS PROGRAMAS PRESUPUESTARIOS DEL MUNICIPIO DE BACOACHI</t>
  </si>
  <si>
    <t>POR EL BIEN DE TODOS, PRIMERO LOS POBRES</t>
  </si>
  <si>
    <t>2</t>
  </si>
  <si>
    <t>ACTIVIDAD 1.2</t>
  </si>
  <si>
    <t>ACTIVIDAD 1.3</t>
  </si>
  <si>
    <t>CONTRIBUIR AL DESRROLLO SOCIAL DE LA POBLACIÒN DEL MUNICIPIO DE BACOACHI, SONORA MEDIANTE LA ATENCIÒN DE LOS GRUPOS VULNERABLES.</t>
  </si>
  <si>
    <t>±1</t>
  </si>
  <si>
    <t>±5</t>
  </si>
  <si>
    <t>±8</t>
  </si>
  <si>
    <t>ATIVIDAD 1.1</t>
  </si>
  <si>
    <t xml:space="preserve">(TOTAL DE ACTIVIDADES REALIZADAS/ TOTAL DE ACTIVIDADES PROGRAMADAS)*100
</t>
  </si>
  <si>
    <t>DETERMINA EL PORCENTAJE DE CUMPLIMIENTO DE LAS ACTIVIDADES</t>
  </si>
  <si>
    <t>REGISTROS</t>
  </si>
  <si>
    <t>LISTAS DE ASISTENCIA</t>
  </si>
  <si>
    <t xml:space="preserve">REALIZACION DE ACTIVIDADES COMUNITARIAS Y FORMATIVAS </t>
  </si>
  <si>
    <t>ENTREGA DE APOYOS FUNCIONALES Y ASISTENCIALES</t>
  </si>
  <si>
    <t>VALORACION Y SEGUIMIENTO DE CASOS DE TRABAJO SOCIAL</t>
  </si>
  <si>
    <t>COLABORACION CON ESCUELAS, CENTROS DE SALUD Y ASOCIACIONES</t>
  </si>
  <si>
    <t>PARTICIAPCION ACTIVDAD DE LA COMUNIDAD</t>
  </si>
  <si>
    <t>TOTAL DE ACTIVIDADES REALIZADAS</t>
  </si>
  <si>
    <t>TOTAL DE ACTIVIDADES PROGRAMADAS</t>
  </si>
  <si>
    <t>ACTIVIDAD</t>
  </si>
  <si>
    <t xml:space="preserve"> ACUMULABLE</t>
  </si>
  <si>
    <t>(TOTAL DE ACCIONES REALIZADAS/ TOTAL DE ACCIONES PROGRAMADAS)*100</t>
  </si>
  <si>
    <t xml:space="preserve"> TOTAL DE ACCIONES PROGRAMADAS</t>
  </si>
  <si>
    <t xml:space="preserve"> TOTAL DE ACCIONES REALIZADAS</t>
  </si>
  <si>
    <t xml:space="preserve">ACTIVIDADES DEL SECTOR PÚBLICO, QUE REALIZA EN FORMA DIRECTA, REGULAR, Y CONTINUA, PARA SATISFACER DEMANDAS DE LA SOCIEDA, DE INTERÉS GENERAL, ATENDIENDO A LAS PERSONAS EN SUS DIFERENTES ESFERAS JURÍDICAS, A TRAVÉS DE LAS SIGUIENTES FINALIDADES: FUNCIONES DE GOBIERNO, FUNCIONES DE DESARROLLO SOCIAL, FUNCIONES DE DESARROLLO ECONÓMICO.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</si>
</sst>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Soberana Sans"/>
    </font>
    <font>
      <sz val="10"/>
      <name val="Soberana Sans"/>
    </font>
    <font>
      <sz val="8"/>
      <name val="Euphemia"/>
      <family val="2"/>
    </font>
    <font>
      <b/>
      <sz val="8"/>
      <name val="Euphemia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Soberana Sans"/>
    </font>
    <font>
      <sz val="14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4"/>
      <name val="Soberana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37575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/>
    <xf numFmtId="0" fontId="3" fillId="0" borderId="0" xfId="0" applyFont="1"/>
    <xf numFmtId="0" fontId="2" fillId="2" borderId="0" xfId="0" applyFont="1" applyFill="1"/>
    <xf numFmtId="9" fontId="5" fillId="2" borderId="0" xfId="1" applyFont="1" applyFill="1" applyBorder="1" applyAlignment="1">
      <alignment horizontal="left" wrapText="1" indent="1"/>
    </xf>
    <xf numFmtId="9" fontId="7" fillId="2" borderId="0" xfId="1" applyFont="1" applyFill="1" applyBorder="1" applyAlignment="1">
      <alignment horizontal="left" vertical="center" wrapText="1" indent="1"/>
    </xf>
    <xf numFmtId="9" fontId="7" fillId="2" borderId="0" xfId="1" applyFont="1" applyFill="1" applyBorder="1" applyAlignment="1">
      <alignment horizontal="left" wrapText="1" indent="1"/>
    </xf>
    <xf numFmtId="0" fontId="6" fillId="0" borderId="0" xfId="0" applyFont="1"/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0" borderId="0" xfId="0" applyFont="1"/>
    <xf numFmtId="9" fontId="7" fillId="0" borderId="1" xfId="0" applyNumberFormat="1" applyFont="1" applyBorder="1" applyAlignment="1">
      <alignment horizontal="center"/>
    </xf>
    <xf numFmtId="0" fontId="5" fillId="2" borderId="3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5" fillId="2" borderId="1" xfId="1" applyFont="1" applyFill="1" applyBorder="1" applyAlignment="1">
      <alignment horizontal="center" wrapText="1"/>
    </xf>
    <xf numFmtId="9" fontId="7" fillId="2" borderId="1" xfId="1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9" fontId="7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9" fontId="7" fillId="2" borderId="1" xfId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 indent="1"/>
    </xf>
    <xf numFmtId="0" fontId="5" fillId="3" borderId="6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 indent="1"/>
    </xf>
    <xf numFmtId="0" fontId="10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wrapText="1"/>
    </xf>
    <xf numFmtId="1" fontId="7" fillId="2" borderId="4" xfId="0" applyNumberFormat="1" applyFont="1" applyFill="1" applyBorder="1" applyAlignment="1">
      <alignment horizontal="center" wrapText="1"/>
    </xf>
    <xf numFmtId="9" fontId="7" fillId="2" borderId="2" xfId="1" applyFont="1" applyFill="1" applyBorder="1" applyAlignment="1">
      <alignment horizontal="center" wrapText="1"/>
    </xf>
    <xf numFmtId="9" fontId="7" fillId="2" borderId="4" xfId="1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9" fontId="6" fillId="0" borderId="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1" fontId="7" fillId="2" borderId="8" xfId="0" applyNumberFormat="1" applyFont="1" applyFill="1" applyBorder="1" applyAlignment="1">
      <alignment horizontal="center" vertical="center" wrapText="1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7" fillId="2" borderId="7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9" fontId="6" fillId="0" borderId="6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B3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FIN!$A$24</c:f>
              <c:strCache>
                <c:ptCount val="1"/>
                <c:pt idx="0">
                  <c:v>TOTAL DE PROGRAMAS PROPUESTOS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FIN!$C$28:$C$31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2-49E8-825B-6880A88AB68F}"/>
            </c:ext>
          </c:extLst>
        </c:ser>
        <c:ser>
          <c:idx val="0"/>
          <c:order val="1"/>
          <c:tx>
            <c:strRef>
              <c:f>FIN!$A$23</c:f>
              <c:strCache>
                <c:ptCount val="1"/>
                <c:pt idx="0">
                  <c:v>TOTAL DE PROGRAMAS REALIZADOS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F2-49E8-825B-6880A88AB6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FIN!$B$28:$B$31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F2-49E8-825B-6880A88AB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2942208"/>
        <c:axId val="82964480"/>
        <c:axId val="0"/>
      </c:bar3DChart>
      <c:catAx>
        <c:axId val="82942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82964480"/>
        <c:crosses val="autoZero"/>
        <c:auto val="1"/>
        <c:lblAlgn val="ctr"/>
        <c:lblOffset val="100"/>
        <c:noMultiLvlLbl val="0"/>
      </c:catAx>
      <c:valAx>
        <c:axId val="8296448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8294220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400"/>
            </a:pPr>
            <a:endParaRPr lang="en-US"/>
          </a:p>
        </c:txPr>
      </c:legendEntry>
      <c:layout>
        <c:manualLayout>
          <c:xMode val="edge"/>
          <c:yMode val="edge"/>
          <c:x val="0.72939700894922077"/>
          <c:y val="0.34453477074239164"/>
          <c:w val="0.25682967560227071"/>
          <c:h val="0.40849146410338821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51-4AE0-8E20-C311EAA7B532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51-4AE0-8E20-C311EAA7B532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51-4AE0-8E20-C311EAA7B532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51-4AE0-8E20-C311EAA7B5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'ACT.1.2'!$A$33:$A$37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 </c:v>
                </c:pt>
              </c:strCache>
            </c:strRef>
          </c:cat>
          <c:val>
            <c:numRef>
              <c:f>'ACT.1.2'!$B$33:$B$37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51-4AE0-8E20-C311EAA7B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823744"/>
        <c:axId val="93825280"/>
        <c:axId val="93628160"/>
      </c:line3DChart>
      <c:catAx>
        <c:axId val="938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93825280"/>
        <c:crosses val="autoZero"/>
        <c:auto val="1"/>
        <c:lblAlgn val="ctr"/>
        <c:lblOffset val="100"/>
        <c:noMultiLvlLbl val="0"/>
      </c:catAx>
      <c:valAx>
        <c:axId val="938252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3823744"/>
        <c:crosses val="autoZero"/>
        <c:crossBetween val="between"/>
      </c:valAx>
      <c:serAx>
        <c:axId val="93628160"/>
        <c:scaling>
          <c:orientation val="minMax"/>
        </c:scaling>
        <c:delete val="1"/>
        <c:axPos val="b"/>
        <c:majorTickMark val="out"/>
        <c:minorTickMark val="none"/>
        <c:tickLblPos val="nextTo"/>
        <c:crossAx val="93825280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'ACT.1.3'!$A$24</c:f>
              <c:strCache>
                <c:ptCount val="1"/>
                <c:pt idx="0">
                  <c:v>TOTAL DE SOLICITUDES RECIBIDAS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'ACT.1.3'!$C$28:$C$31</c:f>
              <c:numCache>
                <c:formatCode>0</c:formatCode>
                <c:ptCount val="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B9-4012-8115-CC57E9A5580B}"/>
            </c:ext>
          </c:extLst>
        </c:ser>
        <c:ser>
          <c:idx val="0"/>
          <c:order val="1"/>
          <c:tx>
            <c:strRef>
              <c:f>'ACT.1.3'!$A$23</c:f>
              <c:strCache>
                <c:ptCount val="1"/>
                <c:pt idx="0">
                  <c:v>TOTAL DE SOLICITUDES ATENDIDAS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B9-4012-8115-CC57E9A558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'ACT.1.3'!$B$28:$B$31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B9-4012-8115-CC57E9A55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3981312"/>
        <c:axId val="93995392"/>
        <c:axId val="0"/>
      </c:bar3DChart>
      <c:catAx>
        <c:axId val="93981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93995392"/>
        <c:crosses val="autoZero"/>
        <c:auto val="1"/>
        <c:lblAlgn val="ctr"/>
        <c:lblOffset val="100"/>
        <c:noMultiLvlLbl val="0"/>
      </c:catAx>
      <c:valAx>
        <c:axId val="9399539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9398131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6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600"/>
            </a:pPr>
            <a:endParaRPr lang="en-US"/>
          </a:p>
        </c:txPr>
      </c:legendEntry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3F-4EDA-A0D4-478B67B2A6C4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3F-4EDA-A0D4-478B67B2A6C4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3F-4EDA-A0D4-478B67B2A6C4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3F-4EDA-A0D4-478B67B2A6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'ACT.1.3'!$A$33:$A$37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'ACT.1.3'!$B$33:$B$37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3F-4EDA-A0D4-478B67B2A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023040"/>
        <c:axId val="94028928"/>
        <c:axId val="94250304"/>
      </c:line3DChart>
      <c:catAx>
        <c:axId val="940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94028928"/>
        <c:crosses val="autoZero"/>
        <c:auto val="1"/>
        <c:lblAlgn val="ctr"/>
        <c:lblOffset val="100"/>
        <c:noMultiLvlLbl val="0"/>
      </c:catAx>
      <c:valAx>
        <c:axId val="940289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4023040"/>
        <c:crosses val="autoZero"/>
        <c:crossBetween val="between"/>
      </c:valAx>
      <c:serAx>
        <c:axId val="94250304"/>
        <c:scaling>
          <c:orientation val="minMax"/>
        </c:scaling>
        <c:delete val="1"/>
        <c:axPos val="b"/>
        <c:majorTickMark val="out"/>
        <c:minorTickMark val="none"/>
        <c:tickLblPos val="nextTo"/>
        <c:crossAx val="94028928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BB-406D-8799-AFB53AE0C3C4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BB-406D-8799-AFB53AE0C3C4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BB-406D-8799-AFB53AE0C3C4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BB-406D-8799-AFB53AE0C3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 </c:v>
                </c:pt>
              </c:strCache>
            </c:strRef>
          </c:cat>
          <c:val>
            <c:numRef>
              <c:f>FIN!$B$33:$B$37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BB-406D-8799-AFB53AE0C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040704"/>
        <c:axId val="84042496"/>
        <c:axId val="65271552"/>
      </c:line3DChart>
      <c:catAx>
        <c:axId val="8404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84042496"/>
        <c:crosses val="autoZero"/>
        <c:auto val="1"/>
        <c:lblAlgn val="ctr"/>
        <c:lblOffset val="100"/>
        <c:noMultiLvlLbl val="0"/>
      </c:catAx>
      <c:valAx>
        <c:axId val="840424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4040704"/>
        <c:crosses val="autoZero"/>
        <c:crossBetween val="between"/>
      </c:valAx>
      <c:serAx>
        <c:axId val="65271552"/>
        <c:scaling>
          <c:orientation val="minMax"/>
        </c:scaling>
        <c:delete val="1"/>
        <c:axPos val="b"/>
        <c:majorTickMark val="out"/>
        <c:minorTickMark val="none"/>
        <c:tickLblPos val="nextTo"/>
        <c:crossAx val="84042496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PROPOSITO!$A$24</c:f>
              <c:strCache>
                <c:ptCount val="1"/>
                <c:pt idx="0">
                  <c:v>TOTAL DE ACCIONES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PROPOSITO!$C$28:$C$31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9-4DEE-8454-74673A19BFE0}"/>
            </c:ext>
          </c:extLst>
        </c:ser>
        <c:ser>
          <c:idx val="0"/>
          <c:order val="1"/>
          <c:tx>
            <c:strRef>
              <c:f>PROPOSITO!$A$23</c:f>
              <c:strCache>
                <c:ptCount val="1"/>
                <c:pt idx="0">
                  <c:v>TOTAL DE ACCIONES REALIZADAS 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F9-4DEE-8454-74673A19BFE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PROPOSITO!$B$28:$B$31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9-4DEE-8454-74673A19B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5632512"/>
        <c:axId val="85634048"/>
        <c:axId val="0"/>
      </c:bar3DChart>
      <c:catAx>
        <c:axId val="8563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85634048"/>
        <c:crosses val="autoZero"/>
        <c:auto val="1"/>
        <c:lblAlgn val="ctr"/>
        <c:lblOffset val="100"/>
        <c:noMultiLvlLbl val="0"/>
      </c:catAx>
      <c:valAx>
        <c:axId val="8563404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8563251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400"/>
            </a:pPr>
            <a:endParaRPr lang="en-US"/>
          </a:p>
        </c:txPr>
      </c:legendEntry>
      <c:layout>
        <c:manualLayout>
          <c:xMode val="edge"/>
          <c:yMode val="edge"/>
          <c:x val="0.68955724213398184"/>
          <c:y val="0.35233965118944527"/>
          <c:w val="0.31044275786601816"/>
          <c:h val="0.31093045851521678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7030A0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57-4242-8959-2AFF859261A4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57-4242-8959-2AFF859261A4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57-4242-8959-2AFF859261A4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57-4242-8959-2AFF859261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PROPOSITO!$A$33:$A$37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 </c:v>
                </c:pt>
              </c:strCache>
            </c:strRef>
          </c:cat>
          <c:val>
            <c:numRef>
              <c:f>PROPOSITO!$B$33:$B$37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57-4242-8959-2AFF85926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756160"/>
        <c:axId val="85762048"/>
        <c:axId val="84063552"/>
      </c:line3DChart>
      <c:catAx>
        <c:axId val="8575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85762048"/>
        <c:crosses val="autoZero"/>
        <c:auto val="1"/>
        <c:lblAlgn val="ctr"/>
        <c:lblOffset val="100"/>
        <c:noMultiLvlLbl val="0"/>
      </c:catAx>
      <c:valAx>
        <c:axId val="85762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5756160"/>
        <c:crosses val="autoZero"/>
        <c:crossBetween val="between"/>
      </c:valAx>
      <c:serAx>
        <c:axId val="84063552"/>
        <c:scaling>
          <c:orientation val="minMax"/>
        </c:scaling>
        <c:delete val="1"/>
        <c:axPos val="b"/>
        <c:majorTickMark val="out"/>
        <c:minorTickMark val="none"/>
        <c:tickLblPos val="nextTo"/>
        <c:crossAx val="85762048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'COMP.1'!$A$24</c:f>
              <c:strCache>
                <c:ptCount val="1"/>
                <c:pt idx="0">
                  <c:v>TOTAL DE ACCIONES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'COMP.1'!$C$28:$C$31</c:f>
              <c:numCache>
                <c:formatCode>0</c:formatCode>
                <c:ptCount val="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C-4BAB-A697-129493771E34}"/>
            </c:ext>
          </c:extLst>
        </c:ser>
        <c:ser>
          <c:idx val="0"/>
          <c:order val="1"/>
          <c:tx>
            <c:strRef>
              <c:f>'COMP.1'!$A$23</c:f>
              <c:strCache>
                <c:ptCount val="1"/>
                <c:pt idx="0">
                  <c:v>TOTAL DE ACCIONES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9C-4BAB-A697-129493771E3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'COMP.1'!$B$28:$B$31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9C-4BAB-A697-129493771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2412160"/>
        <c:axId val="92418048"/>
        <c:axId val="0"/>
      </c:bar3DChart>
      <c:catAx>
        <c:axId val="92412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92418048"/>
        <c:crosses val="autoZero"/>
        <c:auto val="1"/>
        <c:lblAlgn val="ctr"/>
        <c:lblOffset val="100"/>
        <c:noMultiLvlLbl val="0"/>
      </c:catAx>
      <c:valAx>
        <c:axId val="9241804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9241216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400"/>
            </a:pPr>
            <a:endParaRPr lang="en-US"/>
          </a:p>
        </c:txPr>
      </c:legendEntry>
      <c:layout>
        <c:manualLayout>
          <c:xMode val="edge"/>
          <c:yMode val="edge"/>
          <c:x val="0.71813705244180814"/>
          <c:y val="0.1884371618013172"/>
          <c:w val="0.26808963210968328"/>
          <c:h val="0.46702806745629111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24-4DD6-97D2-979C88FB555E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24-4DD6-97D2-979C88FB555E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24-4DD6-97D2-979C88FB555E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24-4DD6-97D2-979C88FB55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'COMP.1'!$A$33:$A$37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 </c:v>
                </c:pt>
              </c:strCache>
            </c:strRef>
          </c:cat>
          <c:val>
            <c:numRef>
              <c:f>'COMP.1'!$B$33:$B$37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424-4DD6-97D2-979C88FB5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457984"/>
        <c:axId val="92459776"/>
        <c:axId val="92414400"/>
      </c:line3DChart>
      <c:catAx>
        <c:axId val="924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92459776"/>
        <c:crosses val="autoZero"/>
        <c:auto val="1"/>
        <c:lblAlgn val="ctr"/>
        <c:lblOffset val="100"/>
        <c:noMultiLvlLbl val="0"/>
      </c:catAx>
      <c:valAx>
        <c:axId val="924597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2457984"/>
        <c:crosses val="autoZero"/>
        <c:crossBetween val="between"/>
      </c:valAx>
      <c:serAx>
        <c:axId val="92414400"/>
        <c:scaling>
          <c:orientation val="minMax"/>
        </c:scaling>
        <c:delete val="1"/>
        <c:axPos val="b"/>
        <c:majorTickMark val="out"/>
        <c:minorTickMark val="none"/>
        <c:tickLblPos val="nextTo"/>
        <c:crossAx val="92459776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'ACT.1.1'!$A$24</c:f>
              <c:strCache>
                <c:ptCount val="1"/>
                <c:pt idx="0">
                  <c:v>TOTAL DE ACTIVIDADES PROGRAMADAS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'ACT.1.1'!$C$28:$C$31</c:f>
              <c:numCache>
                <c:formatCode>0</c:formatCode>
                <c:ptCount val="4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2-4FF9-B136-DD8AE6B00D05}"/>
            </c:ext>
          </c:extLst>
        </c:ser>
        <c:ser>
          <c:idx val="0"/>
          <c:order val="1"/>
          <c:tx>
            <c:strRef>
              <c:f>'ACT.1.1'!$A$23</c:f>
              <c:strCache>
                <c:ptCount val="1"/>
                <c:pt idx="0">
                  <c:v>TOTAL DE ACTIVIDADES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E2-4FF9-B136-DD8AE6B00D0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'ACT.1.1'!$B$28:$B$31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E2-4FF9-B136-DD8AE6B00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3901952"/>
        <c:axId val="93903488"/>
        <c:axId val="0"/>
      </c:bar3DChart>
      <c:catAx>
        <c:axId val="9390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93903488"/>
        <c:crosses val="autoZero"/>
        <c:auto val="1"/>
        <c:lblAlgn val="ctr"/>
        <c:lblOffset val="100"/>
        <c:noMultiLvlLbl val="0"/>
      </c:catAx>
      <c:valAx>
        <c:axId val="9390348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9390195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6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600"/>
            </a:pPr>
            <a:endParaRPr lang="en-US"/>
          </a:p>
        </c:txPr>
      </c:legendEntry>
      <c:layout>
        <c:manualLayout>
          <c:xMode val="edge"/>
          <c:yMode val="edge"/>
          <c:x val="0.7125778386631425"/>
          <c:y val="0.26324171714744526"/>
          <c:w val="0.27364884588834903"/>
          <c:h val="0.60229709308149582"/>
        </c:manualLayout>
      </c:layout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71-40D6-BB26-DD1FB696687A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71-40D6-BB26-DD1FB696687A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71-40D6-BB26-DD1FB696687A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71-40D6-BB26-DD1FB69668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'ACT.1.1'!$A$33:$A$37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 </c:v>
                </c:pt>
              </c:strCache>
            </c:strRef>
          </c:cat>
          <c:val>
            <c:numRef>
              <c:f>'ACT.1.1'!$B$33:$B$37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71-40D6-BB26-DD1FB6966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24192"/>
        <c:axId val="93625728"/>
        <c:axId val="92417088"/>
      </c:line3DChart>
      <c:catAx>
        <c:axId val="9362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93625728"/>
        <c:crosses val="autoZero"/>
        <c:auto val="1"/>
        <c:lblAlgn val="ctr"/>
        <c:lblOffset val="100"/>
        <c:noMultiLvlLbl val="0"/>
      </c:catAx>
      <c:valAx>
        <c:axId val="93625728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3624192"/>
        <c:crosses val="autoZero"/>
        <c:crossBetween val="between"/>
      </c:valAx>
      <c:serAx>
        <c:axId val="92417088"/>
        <c:scaling>
          <c:orientation val="minMax"/>
        </c:scaling>
        <c:delete val="1"/>
        <c:axPos val="b"/>
        <c:majorTickMark val="out"/>
        <c:minorTickMark val="none"/>
        <c:tickLblPos val="nextTo"/>
        <c:crossAx val="93625728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'ACT.1.2'!$A$24</c:f>
              <c:strCache>
                <c:ptCount val="1"/>
                <c:pt idx="0">
                  <c:v> TOTAL DE ACCIONES PROGRAMADAS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'ACT.1.2'!$C$28:$C$31</c:f>
              <c:numCache>
                <c:formatCode>0</c:formatCode>
                <c:ptCount val="4"/>
                <c:pt idx="0">
                  <c:v>112</c:v>
                </c:pt>
                <c:pt idx="1">
                  <c:v>112</c:v>
                </c:pt>
                <c:pt idx="2">
                  <c:v>112</c:v>
                </c:pt>
                <c:pt idx="3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1E-4580-B6FF-9249BDA0A8C1}"/>
            </c:ext>
          </c:extLst>
        </c:ser>
        <c:ser>
          <c:idx val="0"/>
          <c:order val="1"/>
          <c:tx>
            <c:strRef>
              <c:f>'ACT.1.2'!$A$23</c:f>
              <c:strCache>
                <c:ptCount val="1"/>
                <c:pt idx="0">
                  <c:v> TOTAL DE ACCIONES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1E-4580-B6FF-9249BDA0A8C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'ACT.1.2'!$B$28:$B$31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1E-4580-B6FF-9249BDA0A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3794304"/>
        <c:axId val="93795840"/>
        <c:axId val="0"/>
      </c:bar3DChart>
      <c:catAx>
        <c:axId val="93794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93795840"/>
        <c:crosses val="autoZero"/>
        <c:auto val="1"/>
        <c:lblAlgn val="ctr"/>
        <c:lblOffset val="100"/>
        <c:noMultiLvlLbl val="0"/>
      </c:catAx>
      <c:valAx>
        <c:axId val="9379584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9379430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6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600"/>
            </a:pPr>
            <a:endParaRPr lang="en-US"/>
          </a:p>
        </c:txPr>
      </c:legendEntry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showGridLines="0" tabSelected="1" zoomScale="60" zoomScaleNormal="60" zoomScaleSheetLayoutView="40" zoomScalePageLayoutView="30" workbookViewId="0">
      <selection activeCell="B4" sqref="B4:J4"/>
    </sheetView>
  </sheetViews>
  <sheetFormatPr defaultColWidth="11.453125" defaultRowHeight="17.5"/>
  <cols>
    <col min="1" max="1" width="35.54296875" style="8" customWidth="1"/>
    <col min="2" max="2" width="102.26953125" style="8" customWidth="1"/>
    <col min="3" max="3" width="58.7265625" style="8" customWidth="1"/>
    <col min="4" max="4" width="46.54296875" style="8" customWidth="1"/>
    <col min="5" max="5" width="23.26953125" style="8" customWidth="1"/>
    <col min="6" max="6" width="25.453125" style="8" customWidth="1"/>
    <col min="7" max="8" width="11.453125" style="8"/>
    <col min="9" max="9" width="6.453125" style="8" customWidth="1"/>
    <col min="10" max="10" width="16.453125" style="8" customWidth="1"/>
    <col min="11" max="16384" width="11.453125" style="8"/>
  </cols>
  <sheetData>
    <row r="1" spans="1:10" ht="19.5" customHeight="1">
      <c r="A1" s="48" t="s">
        <v>107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34.5" customHeight="1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ht="34.5" customHeight="1">
      <c r="A3" s="34" t="s">
        <v>13</v>
      </c>
      <c r="B3" s="49" t="s">
        <v>12</v>
      </c>
      <c r="C3" s="49"/>
      <c r="D3" s="49"/>
      <c r="E3" s="49"/>
      <c r="F3" s="49"/>
      <c r="G3" s="49"/>
      <c r="H3" s="49"/>
      <c r="I3" s="49"/>
      <c r="J3" s="49"/>
    </row>
    <row r="4" spans="1:10" ht="42" customHeight="1">
      <c r="A4" s="37" t="s">
        <v>98</v>
      </c>
      <c r="B4" s="50" t="s">
        <v>99</v>
      </c>
      <c r="C4" s="50"/>
      <c r="D4" s="50"/>
      <c r="E4" s="50"/>
      <c r="F4" s="50"/>
      <c r="G4" s="50"/>
      <c r="H4" s="50"/>
      <c r="I4" s="50"/>
      <c r="J4" s="50"/>
    </row>
    <row r="5" spans="1:10" ht="34.5" customHeight="1">
      <c r="A5" s="35" t="s">
        <v>11</v>
      </c>
      <c r="B5" s="51" t="s">
        <v>10</v>
      </c>
      <c r="C5" s="51"/>
      <c r="D5" s="51"/>
      <c r="E5" s="51"/>
      <c r="F5" s="51"/>
      <c r="G5" s="51"/>
      <c r="H5" s="51"/>
      <c r="I5" s="51"/>
      <c r="J5" s="51"/>
    </row>
    <row r="6" spans="1:10" ht="34.5" customHeight="1">
      <c r="A6" s="37" t="s">
        <v>109</v>
      </c>
      <c r="B6" s="52" t="s">
        <v>108</v>
      </c>
      <c r="C6" s="52"/>
      <c r="D6" s="52"/>
      <c r="E6" s="52"/>
      <c r="F6" s="52"/>
      <c r="G6" s="52"/>
      <c r="H6" s="52"/>
      <c r="I6" s="52"/>
      <c r="J6" s="52"/>
    </row>
    <row r="7" spans="1:10" ht="34.5" customHeight="1">
      <c r="A7" s="36" t="s">
        <v>15</v>
      </c>
      <c r="B7" s="51" t="s">
        <v>14</v>
      </c>
      <c r="C7" s="51"/>
      <c r="D7" s="51"/>
      <c r="E7" s="51"/>
      <c r="F7" s="51"/>
      <c r="G7" s="51"/>
      <c r="H7" s="51"/>
      <c r="I7" s="51"/>
      <c r="J7" s="36" t="s">
        <v>39</v>
      </c>
    </row>
    <row r="8" spans="1:10" ht="34.5" customHeight="1">
      <c r="A8" s="37" t="s">
        <v>96</v>
      </c>
      <c r="B8" s="52" t="s">
        <v>40</v>
      </c>
      <c r="C8" s="52"/>
      <c r="D8" s="52"/>
      <c r="E8" s="52"/>
      <c r="F8" s="52"/>
      <c r="G8" s="52"/>
      <c r="H8" s="52"/>
      <c r="I8" s="52"/>
      <c r="J8" s="38">
        <v>2025</v>
      </c>
    </row>
    <row r="9" spans="1:10" ht="48" customHeight="1">
      <c r="A9" s="35" t="s">
        <v>16</v>
      </c>
      <c r="B9" s="54" t="s">
        <v>133</v>
      </c>
      <c r="C9" s="54"/>
      <c r="D9" s="54"/>
      <c r="E9" s="54"/>
      <c r="F9" s="54"/>
      <c r="G9" s="54"/>
      <c r="H9" s="54"/>
      <c r="I9" s="54"/>
      <c r="J9" s="54"/>
    </row>
    <row r="10" spans="1:10" ht="34.5" customHeight="1">
      <c r="A10" s="55"/>
      <c r="B10" s="55"/>
      <c r="C10" s="55"/>
      <c r="D10" s="55"/>
      <c r="E10" s="55"/>
      <c r="F10" s="55"/>
      <c r="G10" s="55"/>
      <c r="H10" s="55"/>
      <c r="I10" s="55"/>
      <c r="J10" s="55"/>
    </row>
    <row r="11" spans="1:10" ht="34.5" customHeight="1">
      <c r="A11" s="39"/>
      <c r="B11" s="40" t="s">
        <v>7</v>
      </c>
      <c r="C11" s="40" t="s">
        <v>0</v>
      </c>
      <c r="D11" s="40" t="s">
        <v>8</v>
      </c>
      <c r="E11" s="56" t="s">
        <v>9</v>
      </c>
      <c r="F11" s="56"/>
      <c r="G11" s="56"/>
      <c r="H11" s="56"/>
      <c r="I11" s="56"/>
      <c r="J11" s="56"/>
    </row>
    <row r="12" spans="1:10" ht="44.25" customHeight="1">
      <c r="A12" s="41" t="s">
        <v>4</v>
      </c>
      <c r="B12" s="22" t="s">
        <v>105</v>
      </c>
      <c r="C12" s="22" t="s">
        <v>53</v>
      </c>
      <c r="D12" s="22" t="s">
        <v>54</v>
      </c>
      <c r="E12" s="53" t="s">
        <v>55</v>
      </c>
      <c r="F12" s="53"/>
      <c r="G12" s="53"/>
      <c r="H12" s="53"/>
      <c r="I12" s="53"/>
      <c r="J12" s="53"/>
    </row>
    <row r="13" spans="1:10" ht="34.5" customHeight="1">
      <c r="A13" s="41" t="s">
        <v>5</v>
      </c>
      <c r="B13" s="22" t="s">
        <v>106</v>
      </c>
      <c r="C13" s="22" t="s">
        <v>57</v>
      </c>
      <c r="D13" s="22" t="s">
        <v>41</v>
      </c>
      <c r="E13" s="57" t="s">
        <v>58</v>
      </c>
      <c r="F13" s="57"/>
      <c r="G13" s="57"/>
      <c r="H13" s="57"/>
      <c r="I13" s="57"/>
      <c r="J13" s="57"/>
    </row>
    <row r="14" spans="1:10" ht="34.5" customHeight="1">
      <c r="A14" s="41" t="s">
        <v>6</v>
      </c>
      <c r="B14" s="22" t="s">
        <v>100</v>
      </c>
      <c r="C14" s="22" t="s">
        <v>101</v>
      </c>
      <c r="D14" s="22" t="s">
        <v>42</v>
      </c>
      <c r="E14" s="53" t="s">
        <v>59</v>
      </c>
      <c r="F14" s="53"/>
      <c r="G14" s="53"/>
      <c r="H14" s="53"/>
      <c r="I14" s="53"/>
      <c r="J14" s="53"/>
    </row>
    <row r="15" spans="1:10" ht="34.5" customHeight="1">
      <c r="A15" s="42" t="s">
        <v>37</v>
      </c>
      <c r="B15" s="22" t="s">
        <v>121</v>
      </c>
      <c r="C15" s="22" t="s">
        <v>60</v>
      </c>
      <c r="D15" s="22" t="s">
        <v>119</v>
      </c>
      <c r="E15" s="53" t="s">
        <v>125</v>
      </c>
      <c r="F15" s="53"/>
      <c r="G15" s="53"/>
      <c r="H15" s="53"/>
      <c r="I15" s="53"/>
      <c r="J15" s="53"/>
    </row>
    <row r="16" spans="1:10" ht="34.5" customHeight="1">
      <c r="A16" s="42" t="s">
        <v>110</v>
      </c>
      <c r="B16" s="22" t="s">
        <v>122</v>
      </c>
      <c r="C16" s="22" t="s">
        <v>60</v>
      </c>
      <c r="D16" s="22" t="s">
        <v>120</v>
      </c>
      <c r="E16" s="53" t="s">
        <v>61</v>
      </c>
      <c r="F16" s="53"/>
      <c r="G16" s="53"/>
      <c r="H16" s="53"/>
      <c r="I16" s="53"/>
      <c r="J16" s="53"/>
    </row>
    <row r="17" spans="1:10" ht="34.5" customHeight="1">
      <c r="A17" s="42" t="s">
        <v>111</v>
      </c>
      <c r="B17" s="22" t="s">
        <v>123</v>
      </c>
      <c r="C17" s="22" t="s">
        <v>62</v>
      </c>
      <c r="D17" s="22" t="s">
        <v>120</v>
      </c>
      <c r="E17" s="53" t="s">
        <v>124</v>
      </c>
      <c r="F17" s="53"/>
      <c r="G17" s="53"/>
      <c r="H17" s="53"/>
      <c r="I17" s="53"/>
      <c r="J17" s="53"/>
    </row>
    <row r="18" spans="1:10" ht="34.5" customHeight="1"/>
    <row r="19" spans="1:10" ht="34.5" customHeight="1"/>
  </sheetData>
  <mergeCells count="16">
    <mergeCell ref="E17:J17"/>
    <mergeCell ref="B7:I7"/>
    <mergeCell ref="B8:I8"/>
    <mergeCell ref="B9:J9"/>
    <mergeCell ref="A10:J10"/>
    <mergeCell ref="E11:J11"/>
    <mergeCell ref="E12:J12"/>
    <mergeCell ref="E13:J13"/>
    <mergeCell ref="E15:J15"/>
    <mergeCell ref="E16:J16"/>
    <mergeCell ref="E14:J14"/>
    <mergeCell ref="A1:J2"/>
    <mergeCell ref="B3:J3"/>
    <mergeCell ref="B4:J4"/>
    <mergeCell ref="B5:J5"/>
    <mergeCell ref="B6:J6"/>
  </mergeCells>
  <pageMargins left="0.7" right="0.7" top="0.75" bottom="0.75" header="0.3" footer="0.3"/>
  <pageSetup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3"/>
  <sheetViews>
    <sheetView showGridLines="0" zoomScale="60" zoomScaleNormal="60" zoomScaleSheetLayoutView="20" workbookViewId="0">
      <selection activeCell="B4" sqref="B4:J4"/>
    </sheetView>
  </sheetViews>
  <sheetFormatPr defaultColWidth="11.453125" defaultRowHeight="12.5"/>
  <cols>
    <col min="1" max="1" width="47" customWidth="1"/>
    <col min="2" max="2" width="43.453125" customWidth="1"/>
    <col min="3" max="3" width="35" customWidth="1"/>
    <col min="4" max="4" width="20.7265625" customWidth="1"/>
    <col min="5" max="5" width="24.7265625" customWidth="1"/>
    <col min="6" max="6" width="20.7265625" customWidth="1"/>
    <col min="7" max="7" width="18" customWidth="1"/>
    <col min="8" max="8" width="24.81640625" customWidth="1"/>
    <col min="9" max="9" width="41" customWidth="1"/>
    <col min="10" max="10" width="26" customWidth="1"/>
  </cols>
  <sheetData>
    <row r="1" spans="1:10" ht="34.5" customHeight="1">
      <c r="A1" s="48" t="s">
        <v>104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34.5" customHeight="1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ht="34.5" customHeight="1">
      <c r="A3" s="34" t="s">
        <v>13</v>
      </c>
      <c r="B3" s="49" t="s">
        <v>12</v>
      </c>
      <c r="C3" s="49"/>
      <c r="D3" s="49"/>
      <c r="E3" s="49"/>
      <c r="F3" s="49"/>
      <c r="G3" s="49"/>
      <c r="H3" s="49"/>
      <c r="I3" s="49"/>
      <c r="J3" s="49"/>
    </row>
    <row r="4" spans="1:10" ht="34.5" customHeight="1">
      <c r="A4" s="37" t="s">
        <v>98</v>
      </c>
      <c r="B4" s="50" t="s">
        <v>99</v>
      </c>
      <c r="C4" s="50"/>
      <c r="D4" s="50"/>
      <c r="E4" s="50"/>
      <c r="F4" s="50"/>
      <c r="G4" s="50"/>
      <c r="H4" s="50"/>
      <c r="I4" s="50"/>
      <c r="J4" s="50"/>
    </row>
    <row r="5" spans="1:10" ht="34.5" customHeight="1">
      <c r="A5" s="35" t="s">
        <v>11</v>
      </c>
      <c r="B5" s="51" t="s">
        <v>10</v>
      </c>
      <c r="C5" s="51"/>
      <c r="D5" s="51"/>
      <c r="E5" s="51"/>
      <c r="F5" s="51"/>
      <c r="G5" s="51"/>
      <c r="H5" s="51"/>
      <c r="I5" s="51"/>
      <c r="J5" s="51"/>
    </row>
    <row r="6" spans="1:10" ht="34.5" customHeight="1">
      <c r="A6" s="37" t="s">
        <v>109</v>
      </c>
      <c r="B6" s="52" t="s">
        <v>108</v>
      </c>
      <c r="C6" s="52"/>
      <c r="D6" s="52"/>
      <c r="E6" s="52"/>
      <c r="F6" s="52"/>
      <c r="G6" s="52"/>
      <c r="H6" s="52"/>
      <c r="I6" s="52"/>
      <c r="J6" s="52"/>
    </row>
    <row r="7" spans="1:10" ht="34.5" customHeight="1">
      <c r="A7" s="36" t="s">
        <v>15</v>
      </c>
      <c r="B7" s="51" t="s">
        <v>14</v>
      </c>
      <c r="C7" s="51"/>
      <c r="D7" s="51"/>
      <c r="E7" s="51"/>
      <c r="F7" s="51"/>
      <c r="G7" s="51"/>
      <c r="H7" s="51"/>
      <c r="I7" s="51"/>
      <c r="J7" s="36" t="s">
        <v>39</v>
      </c>
    </row>
    <row r="8" spans="1:10" ht="34.5" customHeight="1">
      <c r="A8" s="37" t="s">
        <v>96</v>
      </c>
      <c r="B8" s="52" t="s">
        <v>40</v>
      </c>
      <c r="C8" s="52"/>
      <c r="D8" s="52"/>
      <c r="E8" s="52"/>
      <c r="F8" s="52"/>
      <c r="G8" s="52"/>
      <c r="H8" s="52"/>
      <c r="I8" s="52"/>
      <c r="J8" s="38">
        <v>2025</v>
      </c>
    </row>
    <row r="9" spans="1:10" ht="34.5" customHeight="1">
      <c r="A9" s="35" t="s">
        <v>16</v>
      </c>
      <c r="B9" s="54" t="s">
        <v>133</v>
      </c>
      <c r="C9" s="54"/>
      <c r="D9" s="54"/>
      <c r="E9" s="54"/>
      <c r="F9" s="54"/>
      <c r="G9" s="54"/>
      <c r="H9" s="54"/>
      <c r="I9" s="54"/>
      <c r="J9" s="54"/>
    </row>
    <row r="10" spans="1:10" ht="34.5" customHeight="1">
      <c r="A10" s="82"/>
      <c r="B10" s="83"/>
      <c r="C10" s="83"/>
      <c r="D10" s="83"/>
      <c r="E10" s="83"/>
      <c r="F10" s="83"/>
      <c r="G10" s="83"/>
      <c r="H10" s="83"/>
      <c r="I10" s="83"/>
      <c r="J10" s="84"/>
    </row>
    <row r="11" spans="1:10" ht="34.5" customHeight="1">
      <c r="A11" s="67" t="s">
        <v>1</v>
      </c>
      <c r="B11" s="68"/>
      <c r="C11" s="68"/>
      <c r="D11" s="68"/>
      <c r="E11" s="68"/>
      <c r="F11" s="68"/>
      <c r="G11" s="68"/>
      <c r="H11" s="68"/>
      <c r="I11" s="68"/>
      <c r="J11" s="69"/>
    </row>
    <row r="12" spans="1:10" ht="34.5" customHeight="1">
      <c r="A12" s="44" t="s">
        <v>33</v>
      </c>
      <c r="B12" s="85" t="s">
        <v>53</v>
      </c>
      <c r="C12" s="86"/>
      <c r="D12" s="86"/>
      <c r="E12" s="86"/>
      <c r="F12" s="86"/>
      <c r="G12" s="86"/>
      <c r="H12" s="86"/>
      <c r="I12" s="86"/>
      <c r="J12" s="87"/>
    </row>
    <row r="13" spans="1:10" ht="34.5" customHeight="1">
      <c r="A13" s="44" t="s">
        <v>30</v>
      </c>
      <c r="B13" s="88" t="s">
        <v>112</v>
      </c>
      <c r="C13" s="89"/>
      <c r="D13" s="89"/>
      <c r="E13" s="89"/>
      <c r="F13" s="89"/>
      <c r="G13" s="89"/>
      <c r="H13" s="89"/>
      <c r="I13" s="89"/>
      <c r="J13" s="90"/>
    </row>
    <row r="14" spans="1:10" ht="34.5" customHeight="1">
      <c r="A14" s="44" t="s">
        <v>28</v>
      </c>
      <c r="B14" s="92" t="s">
        <v>75</v>
      </c>
      <c r="C14" s="93"/>
      <c r="D14" s="93"/>
      <c r="E14" s="93"/>
      <c r="F14" s="93"/>
      <c r="G14" s="93"/>
      <c r="H14" s="93"/>
      <c r="I14" s="93"/>
      <c r="J14" s="94"/>
    </row>
    <row r="15" spans="1:10" ht="34.5" customHeight="1">
      <c r="A15" s="44" t="s">
        <v>27</v>
      </c>
      <c r="B15" s="88" t="s">
        <v>73</v>
      </c>
      <c r="C15" s="89"/>
      <c r="D15" s="89"/>
      <c r="E15" s="89"/>
      <c r="F15" s="89"/>
      <c r="G15" s="89"/>
      <c r="H15" s="89"/>
      <c r="I15" s="89"/>
      <c r="J15" s="90"/>
    </row>
    <row r="16" spans="1:10" ht="34.5" customHeight="1">
      <c r="A16" s="44" t="s">
        <v>18</v>
      </c>
      <c r="B16" s="80" t="s">
        <v>74</v>
      </c>
      <c r="C16" s="81"/>
      <c r="D16" s="45" t="s">
        <v>34</v>
      </c>
      <c r="E16" s="77">
        <v>0</v>
      </c>
      <c r="F16" s="78"/>
      <c r="G16" s="79"/>
      <c r="H16" s="46" t="s">
        <v>35</v>
      </c>
      <c r="I16" s="95" t="s">
        <v>65</v>
      </c>
      <c r="J16" s="95"/>
    </row>
    <row r="17" spans="1:10" ht="34.5" customHeight="1">
      <c r="A17" s="44" t="s">
        <v>29</v>
      </c>
      <c r="B17" s="58" t="s">
        <v>64</v>
      </c>
      <c r="C17" s="59"/>
      <c r="D17" s="96" t="s">
        <v>32</v>
      </c>
      <c r="E17" s="98"/>
      <c r="F17" s="30" t="s">
        <v>51</v>
      </c>
      <c r="G17" s="13"/>
      <c r="H17" s="91" t="s">
        <v>89</v>
      </c>
      <c r="I17" s="33" t="s">
        <v>90</v>
      </c>
      <c r="J17" s="14" t="s">
        <v>114</v>
      </c>
    </row>
    <row r="18" spans="1:10" ht="34.5" customHeight="1">
      <c r="A18" s="44" t="s">
        <v>31</v>
      </c>
      <c r="B18" s="58" t="s">
        <v>63</v>
      </c>
      <c r="C18" s="59"/>
      <c r="D18" s="96" t="s">
        <v>26</v>
      </c>
      <c r="E18" s="97"/>
      <c r="F18" s="97"/>
      <c r="G18" s="30" t="s">
        <v>4</v>
      </c>
      <c r="H18" s="61"/>
      <c r="I18" s="43" t="s">
        <v>91</v>
      </c>
      <c r="J18" s="14" t="s">
        <v>113</v>
      </c>
    </row>
    <row r="19" spans="1:10" ht="34.5" customHeight="1">
      <c r="A19" s="58"/>
      <c r="B19" s="66"/>
      <c r="C19" s="66"/>
      <c r="D19" s="66"/>
      <c r="E19" s="66"/>
      <c r="F19" s="66"/>
      <c r="G19" s="66"/>
      <c r="H19" s="66"/>
      <c r="I19" s="66"/>
      <c r="J19" s="59"/>
    </row>
    <row r="20" spans="1:10" ht="34.5" customHeight="1">
      <c r="A20" s="67" t="s">
        <v>2</v>
      </c>
      <c r="B20" s="68"/>
      <c r="C20" s="68"/>
      <c r="D20" s="68"/>
      <c r="E20" s="68"/>
      <c r="F20" s="68"/>
      <c r="G20" s="68"/>
      <c r="H20" s="68"/>
      <c r="I20" s="68"/>
      <c r="J20" s="69"/>
    </row>
    <row r="21" spans="1:10" ht="34.5" customHeight="1">
      <c r="A21" s="60" t="s">
        <v>17</v>
      </c>
      <c r="B21" s="60" t="s">
        <v>36</v>
      </c>
      <c r="C21" s="60" t="s">
        <v>19</v>
      </c>
      <c r="D21" s="62" t="s">
        <v>21</v>
      </c>
      <c r="E21" s="63"/>
      <c r="F21" s="63"/>
      <c r="G21" s="64"/>
      <c r="H21" s="60" t="s">
        <v>3</v>
      </c>
      <c r="I21" s="70" t="s">
        <v>25</v>
      </c>
      <c r="J21" s="71"/>
    </row>
    <row r="22" spans="1:10" ht="34.5" customHeight="1">
      <c r="A22" s="61"/>
      <c r="B22" s="61"/>
      <c r="C22" s="61"/>
      <c r="D22" s="44" t="s">
        <v>20</v>
      </c>
      <c r="E22" s="33" t="s">
        <v>22</v>
      </c>
      <c r="F22" s="33" t="s">
        <v>23</v>
      </c>
      <c r="G22" s="33" t="s">
        <v>24</v>
      </c>
      <c r="H22" s="61"/>
      <c r="I22" s="62"/>
      <c r="J22" s="64"/>
    </row>
    <row r="23" spans="1:10" ht="34.5" customHeight="1">
      <c r="A23" s="23" t="s">
        <v>76</v>
      </c>
      <c r="B23" s="16" t="str">
        <f>B16</f>
        <v>PROGRAMA</v>
      </c>
      <c r="C23" s="16" t="s">
        <v>79</v>
      </c>
      <c r="D23" s="17">
        <v>0</v>
      </c>
      <c r="E23" s="17">
        <v>0</v>
      </c>
      <c r="F23" s="17">
        <v>0</v>
      </c>
      <c r="G23" s="17">
        <v>0</v>
      </c>
      <c r="H23" s="17">
        <f>SUM(D23:G23)</f>
        <v>0</v>
      </c>
      <c r="I23" s="72"/>
      <c r="J23" s="73"/>
    </row>
    <row r="24" spans="1:10" ht="34.5" customHeight="1">
      <c r="A24" s="23" t="s">
        <v>77</v>
      </c>
      <c r="B24" s="16" t="str">
        <f>B16</f>
        <v>PROGRAMA</v>
      </c>
      <c r="C24" s="16" t="s">
        <v>79</v>
      </c>
      <c r="D24" s="17">
        <v>0</v>
      </c>
      <c r="E24" s="17">
        <v>0</v>
      </c>
      <c r="F24" s="17">
        <v>0</v>
      </c>
      <c r="G24" s="17">
        <v>1</v>
      </c>
      <c r="H24" s="17">
        <f>SUM(D24:G24)</f>
        <v>1</v>
      </c>
      <c r="I24" s="72"/>
      <c r="J24" s="73"/>
    </row>
    <row r="25" spans="1:10" ht="34.5" customHeight="1">
      <c r="A25" s="22" t="s">
        <v>47</v>
      </c>
      <c r="B25" s="16" t="s">
        <v>49</v>
      </c>
      <c r="C25" s="16" t="s">
        <v>78</v>
      </c>
      <c r="D25" s="19">
        <v>0</v>
      </c>
      <c r="E25" s="19">
        <v>0</v>
      </c>
      <c r="F25" s="19">
        <v>0</v>
      </c>
      <c r="G25" s="19">
        <f t="shared" ref="G25" si="0">G23/G24</f>
        <v>0</v>
      </c>
      <c r="H25" s="32">
        <f>H23/H24</f>
        <v>0</v>
      </c>
      <c r="I25" s="74"/>
      <c r="J25" s="75"/>
    </row>
    <row r="26" spans="1:10" ht="34.5" customHeight="1">
      <c r="A26" s="76"/>
      <c r="B26" s="76"/>
      <c r="C26" s="76"/>
      <c r="D26" s="5"/>
      <c r="E26" s="5"/>
      <c r="F26" s="5"/>
      <c r="G26" s="5"/>
      <c r="H26" s="6"/>
      <c r="I26" s="7"/>
    </row>
    <row r="27" spans="1:10" ht="34.5" customHeight="1">
      <c r="A27" s="33" t="s">
        <v>38</v>
      </c>
      <c r="B27" s="33" t="str">
        <f>A23</f>
        <v>TOTAL DE PROGRAMAS REALIZADOS</v>
      </c>
      <c r="C27" s="33" t="str">
        <f>A24</f>
        <v>TOTAL DE PROGRAMAS PROPUESTOS</v>
      </c>
      <c r="D27" s="8"/>
      <c r="E27" s="8"/>
      <c r="F27" s="8"/>
      <c r="G27" s="8"/>
      <c r="H27" s="8"/>
      <c r="I27" s="8"/>
    </row>
    <row r="28" spans="1:10" ht="34.5" customHeight="1">
      <c r="A28" s="9">
        <v>1</v>
      </c>
      <c r="B28" s="10">
        <f>D23</f>
        <v>0</v>
      </c>
      <c r="C28" s="10">
        <f>D24</f>
        <v>0</v>
      </c>
      <c r="D28" s="8"/>
      <c r="E28" s="8"/>
      <c r="F28" s="8"/>
      <c r="G28" s="8"/>
      <c r="H28" s="8"/>
      <c r="I28" s="8"/>
    </row>
    <row r="29" spans="1:10" ht="34.5" customHeight="1">
      <c r="A29" s="9">
        <v>2</v>
      </c>
      <c r="B29" s="10">
        <f>E23</f>
        <v>0</v>
      </c>
      <c r="C29" s="10">
        <f>E24</f>
        <v>0</v>
      </c>
      <c r="D29" s="8"/>
      <c r="E29" s="8"/>
      <c r="F29" s="8"/>
      <c r="G29" s="8"/>
      <c r="H29" s="8"/>
      <c r="I29" s="8"/>
    </row>
    <row r="30" spans="1:10" ht="34.5" customHeight="1">
      <c r="A30" s="9">
        <v>3</v>
      </c>
      <c r="B30" s="10">
        <f>F23</f>
        <v>0</v>
      </c>
      <c r="C30" s="10">
        <f>F24</f>
        <v>0</v>
      </c>
      <c r="D30" s="8"/>
      <c r="E30" s="8"/>
      <c r="F30" s="8"/>
      <c r="G30" s="8"/>
      <c r="H30" s="8"/>
      <c r="I30" s="8"/>
    </row>
    <row r="31" spans="1:10" s="3" customFormat="1" ht="34.5" customHeight="1">
      <c r="A31" s="9">
        <v>4</v>
      </c>
      <c r="B31" s="10">
        <f>G23</f>
        <v>0</v>
      </c>
      <c r="C31" s="10">
        <f>G24</f>
        <v>1</v>
      </c>
      <c r="D31" s="8"/>
      <c r="E31" s="8"/>
      <c r="F31" s="8"/>
      <c r="G31" s="8"/>
      <c r="H31" s="8"/>
      <c r="I31" s="8"/>
    </row>
    <row r="32" spans="1:10" s="2" customFormat="1" ht="34.5" customHeight="1">
      <c r="A32" s="33" t="s">
        <v>38</v>
      </c>
      <c r="B32" s="33" t="s">
        <v>44</v>
      </c>
      <c r="C32" s="11"/>
      <c r="D32" s="8"/>
      <c r="E32" s="8"/>
      <c r="F32" s="8"/>
      <c r="G32" s="8"/>
      <c r="H32" s="8"/>
      <c r="I32" s="8"/>
    </row>
    <row r="33" spans="1:13" s="2" customFormat="1" ht="34.5" customHeight="1">
      <c r="A33" s="9">
        <v>1</v>
      </c>
      <c r="B33" s="12">
        <f>D25</f>
        <v>0</v>
      </c>
      <c r="C33" s="11"/>
      <c r="D33" s="8"/>
      <c r="E33" s="8"/>
      <c r="F33" s="8"/>
      <c r="G33" s="8"/>
      <c r="H33" s="8"/>
      <c r="I33" s="8"/>
    </row>
    <row r="34" spans="1:13" s="4" customFormat="1" ht="34.5" customHeight="1">
      <c r="A34" s="9">
        <v>2</v>
      </c>
      <c r="B34" s="12">
        <f>E25</f>
        <v>0</v>
      </c>
      <c r="C34" s="11"/>
      <c r="D34" s="8"/>
      <c r="E34" s="8"/>
      <c r="F34" s="8"/>
      <c r="G34" s="8"/>
      <c r="H34" s="8"/>
      <c r="I34" s="8"/>
      <c r="J34" s="65"/>
      <c r="K34" s="65"/>
      <c r="L34" s="65"/>
      <c r="M34" s="65"/>
    </row>
    <row r="35" spans="1:13" s="3" customFormat="1" ht="34.5" customHeight="1">
      <c r="A35" s="9">
        <v>3</v>
      </c>
      <c r="B35" s="12">
        <f>F25</f>
        <v>0</v>
      </c>
      <c r="C35" s="11"/>
      <c r="D35" s="8"/>
      <c r="E35" s="8"/>
      <c r="F35" s="8"/>
      <c r="G35" s="8"/>
      <c r="H35" s="8"/>
      <c r="I35" s="8"/>
    </row>
    <row r="36" spans="1:13" s="2" customFormat="1" ht="34.5" customHeight="1">
      <c r="A36" s="9">
        <v>4</v>
      </c>
      <c r="B36" s="12">
        <f>G25</f>
        <v>0</v>
      </c>
      <c r="C36" s="11"/>
      <c r="D36" s="8"/>
      <c r="E36" s="8"/>
      <c r="F36" s="8"/>
      <c r="G36" s="8"/>
      <c r="H36" s="8"/>
      <c r="I36" s="8"/>
    </row>
    <row r="37" spans="1:13" s="1" customFormat="1" ht="34.5" customHeight="1">
      <c r="A37" s="47" t="s">
        <v>48</v>
      </c>
      <c r="B37" s="15">
        <f>H25</f>
        <v>0</v>
      </c>
      <c r="C37" s="8"/>
      <c r="D37" s="8"/>
      <c r="E37" s="8"/>
      <c r="F37" s="8"/>
      <c r="G37" s="8"/>
      <c r="H37" s="8"/>
      <c r="I37" s="8"/>
    </row>
    <row r="38" spans="1:13" ht="25" customHeight="1"/>
    <row r="40" spans="1:13" ht="18" customHeight="1"/>
    <row r="45" spans="1:13" ht="21.75" customHeight="1"/>
    <row r="53" ht="12.75" customHeight="1"/>
  </sheetData>
  <mergeCells count="35">
    <mergeCell ref="H17:H18"/>
    <mergeCell ref="B14:J14"/>
    <mergeCell ref="B15:J15"/>
    <mergeCell ref="I16:J16"/>
    <mergeCell ref="D18:F18"/>
    <mergeCell ref="D17:E17"/>
    <mergeCell ref="B7:I7"/>
    <mergeCell ref="E16:G16"/>
    <mergeCell ref="B8:I8"/>
    <mergeCell ref="B16:C16"/>
    <mergeCell ref="B9:J9"/>
    <mergeCell ref="A10:J10"/>
    <mergeCell ref="A11:J11"/>
    <mergeCell ref="B12:J12"/>
    <mergeCell ref="B13:J13"/>
    <mergeCell ref="A1:J2"/>
    <mergeCell ref="B3:J3"/>
    <mergeCell ref="B4:J4"/>
    <mergeCell ref="B5:J5"/>
    <mergeCell ref="B6:J6"/>
    <mergeCell ref="J34:M34"/>
    <mergeCell ref="A19:J19"/>
    <mergeCell ref="A20:J20"/>
    <mergeCell ref="I21:J22"/>
    <mergeCell ref="I23:J23"/>
    <mergeCell ref="I25:J25"/>
    <mergeCell ref="I24:J24"/>
    <mergeCell ref="H21:H22"/>
    <mergeCell ref="A26:C26"/>
    <mergeCell ref="B17:C17"/>
    <mergeCell ref="B18:C18"/>
    <mergeCell ref="A21:A22"/>
    <mergeCell ref="D21:G21"/>
    <mergeCell ref="C21:C22"/>
    <mergeCell ref="B21:B22"/>
  </mergeCells>
  <printOptions horizontalCentered="1"/>
  <pageMargins left="0.23622047244094491" right="0.23622047244094491" top="0.35433070866141736" bottom="0.35433070866141736" header="0.11811023622047245" footer="0.11811023622047245"/>
  <pageSetup scale="32" orientation="landscape" r:id="rId1"/>
  <headerFooter>
    <oddHeader>Página &amp;P</oddHeader>
  </headerFooter>
  <rowBreaks count="1" manualBreakCount="1">
    <brk id="2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3"/>
  <sheetViews>
    <sheetView showGridLines="0" zoomScale="60" zoomScaleNormal="60" zoomScaleSheetLayoutView="40" workbookViewId="0">
      <selection activeCell="B4" sqref="B4:J4"/>
    </sheetView>
  </sheetViews>
  <sheetFormatPr defaultColWidth="11.453125" defaultRowHeight="12.5"/>
  <cols>
    <col min="1" max="1" width="45.26953125" customWidth="1"/>
    <col min="2" max="2" width="43.453125" customWidth="1"/>
    <col min="3" max="3" width="29" customWidth="1"/>
    <col min="4" max="4" width="20.7265625" customWidth="1"/>
    <col min="5" max="5" width="24.7265625" customWidth="1"/>
    <col min="6" max="6" width="20.7265625" customWidth="1"/>
    <col min="7" max="7" width="22.26953125" customWidth="1"/>
    <col min="8" max="8" width="24.81640625" customWidth="1"/>
    <col min="9" max="9" width="41" customWidth="1"/>
    <col min="10" max="10" width="17.81640625" customWidth="1"/>
  </cols>
  <sheetData>
    <row r="1" spans="1:10" ht="34.5" customHeight="1">
      <c r="A1" s="48" t="s">
        <v>104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34.5" customHeight="1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ht="34.5" customHeight="1">
      <c r="A3" s="34" t="s">
        <v>13</v>
      </c>
      <c r="B3" s="49" t="s">
        <v>12</v>
      </c>
      <c r="C3" s="49"/>
      <c r="D3" s="49"/>
      <c r="E3" s="49"/>
      <c r="F3" s="49"/>
      <c r="G3" s="49"/>
      <c r="H3" s="49"/>
      <c r="I3" s="49"/>
      <c r="J3" s="49"/>
    </row>
    <row r="4" spans="1:10" ht="34.5" customHeight="1">
      <c r="A4" s="37" t="s">
        <v>98</v>
      </c>
      <c r="B4" s="50" t="s">
        <v>99</v>
      </c>
      <c r="C4" s="50"/>
      <c r="D4" s="50"/>
      <c r="E4" s="50"/>
      <c r="F4" s="50"/>
      <c r="G4" s="50"/>
      <c r="H4" s="50"/>
      <c r="I4" s="50"/>
      <c r="J4" s="50"/>
    </row>
    <row r="5" spans="1:10" ht="34.5" customHeight="1">
      <c r="A5" s="35" t="s">
        <v>11</v>
      </c>
      <c r="B5" s="51" t="s">
        <v>10</v>
      </c>
      <c r="C5" s="51"/>
      <c r="D5" s="51"/>
      <c r="E5" s="51"/>
      <c r="F5" s="51"/>
      <c r="G5" s="51"/>
      <c r="H5" s="51"/>
      <c r="I5" s="51"/>
      <c r="J5" s="51"/>
    </row>
    <row r="6" spans="1:10" ht="34.5" customHeight="1">
      <c r="A6" s="37" t="s">
        <v>109</v>
      </c>
      <c r="B6" s="52" t="s">
        <v>108</v>
      </c>
      <c r="C6" s="52"/>
      <c r="D6" s="52"/>
      <c r="E6" s="52"/>
      <c r="F6" s="52"/>
      <c r="G6" s="52"/>
      <c r="H6" s="52"/>
      <c r="I6" s="52"/>
      <c r="J6" s="52"/>
    </row>
    <row r="7" spans="1:10" ht="34.5" customHeight="1">
      <c r="A7" s="36" t="s">
        <v>15</v>
      </c>
      <c r="B7" s="51" t="s">
        <v>14</v>
      </c>
      <c r="C7" s="51"/>
      <c r="D7" s="51"/>
      <c r="E7" s="51"/>
      <c r="F7" s="51"/>
      <c r="G7" s="51"/>
      <c r="H7" s="51"/>
      <c r="I7" s="51"/>
      <c r="J7" s="36" t="s">
        <v>39</v>
      </c>
    </row>
    <row r="8" spans="1:10" ht="34.5" customHeight="1">
      <c r="A8" s="37" t="s">
        <v>96</v>
      </c>
      <c r="B8" s="52" t="s">
        <v>40</v>
      </c>
      <c r="C8" s="52"/>
      <c r="D8" s="52"/>
      <c r="E8" s="52"/>
      <c r="F8" s="52"/>
      <c r="G8" s="52"/>
      <c r="H8" s="52"/>
      <c r="I8" s="52"/>
      <c r="J8" s="38">
        <v>2025</v>
      </c>
    </row>
    <row r="9" spans="1:10" ht="34.5" customHeight="1">
      <c r="A9" s="35" t="s">
        <v>16</v>
      </c>
      <c r="B9" s="54" t="s">
        <v>133</v>
      </c>
      <c r="C9" s="54"/>
      <c r="D9" s="54"/>
      <c r="E9" s="54"/>
      <c r="F9" s="54"/>
      <c r="G9" s="54"/>
      <c r="H9" s="54"/>
      <c r="I9" s="54"/>
      <c r="J9" s="54"/>
    </row>
    <row r="10" spans="1:10" ht="34.5" customHeight="1">
      <c r="A10" s="82"/>
      <c r="B10" s="83"/>
      <c r="C10" s="83"/>
      <c r="D10" s="83"/>
      <c r="E10" s="83"/>
      <c r="F10" s="83"/>
      <c r="G10" s="83"/>
      <c r="H10" s="83"/>
      <c r="I10" s="83"/>
      <c r="J10" s="84"/>
    </row>
    <row r="11" spans="1:10" ht="34.5" customHeight="1">
      <c r="A11" s="67" t="s">
        <v>1</v>
      </c>
      <c r="B11" s="68"/>
      <c r="C11" s="68"/>
      <c r="D11" s="68"/>
      <c r="E11" s="68"/>
      <c r="F11" s="68"/>
      <c r="G11" s="68"/>
      <c r="H11" s="68"/>
      <c r="I11" s="68"/>
      <c r="J11" s="69"/>
    </row>
    <row r="12" spans="1:10" ht="34.5" customHeight="1">
      <c r="A12" s="44" t="s">
        <v>33</v>
      </c>
      <c r="B12" s="85" t="s">
        <v>57</v>
      </c>
      <c r="C12" s="86"/>
      <c r="D12" s="86"/>
      <c r="E12" s="86"/>
      <c r="F12" s="86"/>
      <c r="G12" s="86"/>
      <c r="H12" s="86"/>
      <c r="I12" s="86"/>
      <c r="J12" s="87"/>
    </row>
    <row r="13" spans="1:10" ht="34.5" customHeight="1">
      <c r="A13" s="44" t="s">
        <v>30</v>
      </c>
      <c r="B13" s="88" t="s">
        <v>56</v>
      </c>
      <c r="C13" s="89"/>
      <c r="D13" s="89"/>
      <c r="E13" s="89"/>
      <c r="F13" s="89"/>
      <c r="G13" s="89"/>
      <c r="H13" s="89"/>
      <c r="I13" s="89"/>
      <c r="J13" s="90"/>
    </row>
    <row r="14" spans="1:10" ht="34.5" customHeight="1">
      <c r="A14" s="44" t="s">
        <v>28</v>
      </c>
      <c r="B14" s="92" t="s">
        <v>80</v>
      </c>
      <c r="C14" s="93"/>
      <c r="D14" s="93"/>
      <c r="E14" s="93"/>
      <c r="F14" s="93"/>
      <c r="G14" s="93"/>
      <c r="H14" s="93"/>
      <c r="I14" s="93"/>
      <c r="J14" s="94"/>
    </row>
    <row r="15" spans="1:10" ht="34.5" customHeight="1">
      <c r="A15" s="44" t="s">
        <v>27</v>
      </c>
      <c r="B15" s="88" t="s">
        <v>84</v>
      </c>
      <c r="C15" s="89"/>
      <c r="D15" s="89"/>
      <c r="E15" s="89"/>
      <c r="F15" s="89"/>
      <c r="G15" s="89"/>
      <c r="H15" s="89"/>
      <c r="I15" s="89"/>
      <c r="J15" s="90"/>
    </row>
    <row r="16" spans="1:10" ht="34.5" customHeight="1">
      <c r="A16" s="44" t="s">
        <v>18</v>
      </c>
      <c r="B16" s="80" t="s">
        <v>81</v>
      </c>
      <c r="C16" s="81"/>
      <c r="D16" s="45" t="s">
        <v>34</v>
      </c>
      <c r="E16" s="77">
        <v>0</v>
      </c>
      <c r="F16" s="78"/>
      <c r="G16" s="79"/>
      <c r="H16" s="46" t="s">
        <v>35</v>
      </c>
      <c r="I16" s="95" t="s">
        <v>65</v>
      </c>
      <c r="J16" s="95"/>
    </row>
    <row r="17" spans="1:10" ht="34.5" customHeight="1">
      <c r="A17" s="44" t="s">
        <v>29</v>
      </c>
      <c r="B17" s="58" t="s">
        <v>64</v>
      </c>
      <c r="C17" s="59"/>
      <c r="D17" s="96" t="s">
        <v>32</v>
      </c>
      <c r="E17" s="98"/>
      <c r="F17" s="13"/>
      <c r="G17" s="13" t="s">
        <v>46</v>
      </c>
      <c r="H17" s="91" t="s">
        <v>89</v>
      </c>
      <c r="I17" s="33" t="s">
        <v>90</v>
      </c>
      <c r="J17" s="14" t="s">
        <v>114</v>
      </c>
    </row>
    <row r="18" spans="1:10" ht="34.5" customHeight="1">
      <c r="A18" s="44" t="s">
        <v>31</v>
      </c>
      <c r="B18" s="58" t="s">
        <v>63</v>
      </c>
      <c r="C18" s="59"/>
      <c r="D18" s="96" t="s">
        <v>26</v>
      </c>
      <c r="E18" s="97"/>
      <c r="F18" s="97"/>
      <c r="G18" s="31" t="s">
        <v>52</v>
      </c>
      <c r="H18" s="61"/>
      <c r="I18" s="43" t="s">
        <v>91</v>
      </c>
      <c r="J18" s="14" t="s">
        <v>115</v>
      </c>
    </row>
    <row r="19" spans="1:10" ht="34.5" customHeight="1">
      <c r="A19" s="58"/>
      <c r="B19" s="66"/>
      <c r="C19" s="66"/>
      <c r="D19" s="66"/>
      <c r="E19" s="66"/>
      <c r="F19" s="66"/>
      <c r="G19" s="66"/>
      <c r="H19" s="66"/>
      <c r="I19" s="66"/>
      <c r="J19" s="59"/>
    </row>
    <row r="20" spans="1:10" ht="34.5" customHeight="1">
      <c r="A20" s="67" t="s">
        <v>2</v>
      </c>
      <c r="B20" s="68"/>
      <c r="C20" s="68"/>
      <c r="D20" s="68"/>
      <c r="E20" s="68"/>
      <c r="F20" s="68"/>
      <c r="G20" s="68"/>
      <c r="H20" s="68"/>
      <c r="I20" s="68"/>
      <c r="J20" s="69"/>
    </row>
    <row r="21" spans="1:10" ht="34.5" customHeight="1">
      <c r="A21" s="60" t="s">
        <v>17</v>
      </c>
      <c r="B21" s="60" t="s">
        <v>36</v>
      </c>
      <c r="C21" s="60" t="s">
        <v>19</v>
      </c>
      <c r="D21" s="62" t="s">
        <v>21</v>
      </c>
      <c r="E21" s="63"/>
      <c r="F21" s="63"/>
      <c r="G21" s="64"/>
      <c r="H21" s="60" t="s">
        <v>3</v>
      </c>
      <c r="I21" s="70" t="s">
        <v>25</v>
      </c>
      <c r="J21" s="71"/>
    </row>
    <row r="22" spans="1:10" ht="34.5" customHeight="1">
      <c r="A22" s="61"/>
      <c r="B22" s="61"/>
      <c r="C22" s="61"/>
      <c r="D22" s="44" t="s">
        <v>20</v>
      </c>
      <c r="E22" s="33" t="s">
        <v>22</v>
      </c>
      <c r="F22" s="33" t="s">
        <v>23</v>
      </c>
      <c r="G22" s="33" t="s">
        <v>24</v>
      </c>
      <c r="H22" s="61"/>
      <c r="I22" s="62"/>
      <c r="J22" s="64"/>
    </row>
    <row r="23" spans="1:10" ht="34.5" customHeight="1">
      <c r="A23" s="23" t="s">
        <v>82</v>
      </c>
      <c r="B23" s="16" t="str">
        <f>B16</f>
        <v>ACCIONES</v>
      </c>
      <c r="C23" s="16" t="s">
        <v>78</v>
      </c>
      <c r="D23" s="17">
        <v>0</v>
      </c>
      <c r="E23" s="17">
        <v>0</v>
      </c>
      <c r="F23" s="17">
        <v>0</v>
      </c>
      <c r="G23" s="17"/>
      <c r="H23" s="25">
        <f>SUM(D23:G23)</f>
        <v>0</v>
      </c>
      <c r="I23" s="99"/>
      <c r="J23" s="100"/>
    </row>
    <row r="24" spans="1:10" ht="34.5" customHeight="1">
      <c r="A24" s="23" t="s">
        <v>83</v>
      </c>
      <c r="B24" s="16" t="str">
        <f>B16</f>
        <v>ACCIONES</v>
      </c>
      <c r="C24" s="16" t="s">
        <v>78</v>
      </c>
      <c r="D24" s="17">
        <v>0</v>
      </c>
      <c r="E24" s="17">
        <v>0</v>
      </c>
      <c r="F24" s="17">
        <v>0</v>
      </c>
      <c r="G24" s="17">
        <v>3</v>
      </c>
      <c r="H24" s="25">
        <f>SUM(D24:G24)</f>
        <v>3</v>
      </c>
      <c r="I24" s="101"/>
      <c r="J24" s="102"/>
    </row>
    <row r="25" spans="1:10" ht="34.5" customHeight="1">
      <c r="A25" s="22" t="s">
        <v>47</v>
      </c>
      <c r="B25" s="16" t="s">
        <v>49</v>
      </c>
      <c r="C25" s="16" t="s">
        <v>78</v>
      </c>
      <c r="D25" s="19">
        <v>0</v>
      </c>
      <c r="E25" s="19">
        <v>0</v>
      </c>
      <c r="F25" s="19">
        <v>0</v>
      </c>
      <c r="G25" s="19">
        <f t="shared" ref="G25" si="0">G23/G24</f>
        <v>0</v>
      </c>
      <c r="H25" s="26">
        <f>H23/H24</f>
        <v>0</v>
      </c>
      <c r="I25" s="103"/>
      <c r="J25" s="104"/>
    </row>
    <row r="26" spans="1:10" ht="34.5" customHeight="1">
      <c r="A26" s="76"/>
      <c r="B26" s="76"/>
      <c r="C26" s="76"/>
      <c r="D26" s="5"/>
      <c r="E26" s="5"/>
      <c r="F26" s="5"/>
      <c r="G26" s="5"/>
      <c r="H26" s="6"/>
      <c r="I26" s="7"/>
    </row>
    <row r="27" spans="1:10" ht="34.5" customHeight="1">
      <c r="A27" s="33" t="s">
        <v>38</v>
      </c>
      <c r="B27" s="33" t="str">
        <f>A23</f>
        <v xml:space="preserve">TOTAL DE ACCIONES REALIZADAS </v>
      </c>
      <c r="C27" s="33" t="str">
        <f>A24</f>
        <v>TOTAL DE ACCIONES</v>
      </c>
      <c r="D27" s="8"/>
      <c r="E27" s="8"/>
      <c r="F27" s="8"/>
      <c r="G27" s="8"/>
      <c r="H27" s="8"/>
      <c r="I27" s="8"/>
    </row>
    <row r="28" spans="1:10" ht="34.5" customHeight="1">
      <c r="A28" s="9">
        <v>1</v>
      </c>
      <c r="B28" s="10">
        <f>D23</f>
        <v>0</v>
      </c>
      <c r="C28" s="10">
        <f>D24</f>
        <v>0</v>
      </c>
      <c r="D28" s="8"/>
      <c r="E28" s="8"/>
      <c r="F28" s="8"/>
      <c r="G28" s="8"/>
      <c r="H28" s="8"/>
      <c r="I28" s="8"/>
    </row>
    <row r="29" spans="1:10" ht="34.5" customHeight="1">
      <c r="A29" s="9">
        <v>2</v>
      </c>
      <c r="B29" s="10">
        <f>E23</f>
        <v>0</v>
      </c>
      <c r="C29" s="10">
        <f>E24</f>
        <v>0</v>
      </c>
      <c r="D29" s="8"/>
      <c r="E29" s="8"/>
      <c r="F29" s="8"/>
      <c r="G29" s="8"/>
      <c r="H29" s="8"/>
      <c r="I29" s="8"/>
    </row>
    <row r="30" spans="1:10" ht="34.5" customHeight="1">
      <c r="A30" s="9">
        <v>3</v>
      </c>
      <c r="B30" s="10">
        <f>F23</f>
        <v>0</v>
      </c>
      <c r="C30" s="10">
        <f>F24</f>
        <v>0</v>
      </c>
      <c r="D30" s="8"/>
      <c r="E30" s="8"/>
      <c r="F30" s="8"/>
      <c r="G30" s="8"/>
      <c r="H30" s="8"/>
      <c r="I30" s="8"/>
    </row>
    <row r="31" spans="1:10" s="3" customFormat="1" ht="34.5" customHeight="1">
      <c r="A31" s="9">
        <v>4</v>
      </c>
      <c r="B31" s="10">
        <f>G23</f>
        <v>0</v>
      </c>
      <c r="C31" s="10">
        <f>G24</f>
        <v>3</v>
      </c>
      <c r="D31" s="8"/>
      <c r="E31" s="8"/>
      <c r="F31" s="8"/>
      <c r="G31" s="8"/>
      <c r="H31" s="8"/>
      <c r="I31" s="8"/>
    </row>
    <row r="32" spans="1:10" s="2" customFormat="1" ht="34.5" customHeight="1">
      <c r="A32" s="33" t="s">
        <v>38</v>
      </c>
      <c r="B32" s="33" t="s">
        <v>44</v>
      </c>
      <c r="C32" s="11"/>
      <c r="D32" s="8"/>
      <c r="E32" s="8"/>
      <c r="F32" s="8"/>
      <c r="G32" s="8"/>
      <c r="H32" s="8"/>
      <c r="I32" s="8"/>
    </row>
    <row r="33" spans="1:13" s="2" customFormat="1" ht="34.5" customHeight="1">
      <c r="A33" s="9">
        <v>1</v>
      </c>
      <c r="B33" s="12">
        <f>D25</f>
        <v>0</v>
      </c>
      <c r="C33" s="11"/>
      <c r="D33" s="8"/>
      <c r="E33" s="8"/>
      <c r="F33" s="8"/>
      <c r="G33" s="8"/>
      <c r="H33" s="8"/>
      <c r="I33" s="8"/>
    </row>
    <row r="34" spans="1:13" s="4" customFormat="1" ht="34.5" customHeight="1">
      <c r="A34" s="9">
        <v>2</v>
      </c>
      <c r="B34" s="12">
        <f>E25</f>
        <v>0</v>
      </c>
      <c r="C34" s="11"/>
      <c r="D34" s="8"/>
      <c r="E34" s="8"/>
      <c r="F34" s="8"/>
      <c r="G34" s="8"/>
      <c r="H34" s="8"/>
      <c r="I34" s="8"/>
      <c r="J34" s="65"/>
      <c r="K34" s="65"/>
      <c r="L34" s="65"/>
      <c r="M34" s="65"/>
    </row>
    <row r="35" spans="1:13" s="3" customFormat="1" ht="34.5" customHeight="1">
      <c r="A35" s="9">
        <v>3</v>
      </c>
      <c r="B35" s="12">
        <f>F25</f>
        <v>0</v>
      </c>
      <c r="C35" s="11"/>
      <c r="D35" s="8"/>
      <c r="E35" s="8"/>
      <c r="F35" s="8"/>
      <c r="G35" s="8"/>
      <c r="H35" s="8"/>
      <c r="I35" s="8"/>
    </row>
    <row r="36" spans="1:13" s="2" customFormat="1" ht="34.5" customHeight="1">
      <c r="A36" s="9">
        <v>4</v>
      </c>
      <c r="B36" s="12">
        <f>G25</f>
        <v>0</v>
      </c>
      <c r="C36" s="11"/>
      <c r="D36" s="8"/>
      <c r="E36" s="8"/>
      <c r="F36" s="8"/>
      <c r="G36" s="8"/>
      <c r="H36" s="8"/>
      <c r="I36" s="8"/>
    </row>
    <row r="37" spans="1:13" s="1" customFormat="1" ht="34.5" customHeight="1">
      <c r="A37" s="47" t="s">
        <v>48</v>
      </c>
      <c r="B37" s="15">
        <f>H25</f>
        <v>0</v>
      </c>
      <c r="C37" s="8"/>
      <c r="D37" s="8"/>
      <c r="E37" s="8"/>
      <c r="F37" s="8"/>
      <c r="G37" s="8"/>
      <c r="H37" s="8"/>
      <c r="I37" s="8"/>
    </row>
    <row r="38" spans="1:13" ht="25" customHeight="1"/>
    <row r="40" spans="1:13" ht="18" customHeight="1"/>
    <row r="45" spans="1:13" ht="21.75" customHeight="1"/>
    <row r="53" ht="12.75" customHeight="1"/>
  </sheetData>
  <mergeCells count="33">
    <mergeCell ref="B7:I7"/>
    <mergeCell ref="A1:J2"/>
    <mergeCell ref="B3:J3"/>
    <mergeCell ref="B4:J4"/>
    <mergeCell ref="B5:J5"/>
    <mergeCell ref="B6:J6"/>
    <mergeCell ref="B13:J13"/>
    <mergeCell ref="B14:J14"/>
    <mergeCell ref="B15:J15"/>
    <mergeCell ref="B16:C16"/>
    <mergeCell ref="E16:G16"/>
    <mergeCell ref="I16:J16"/>
    <mergeCell ref="B8:I8"/>
    <mergeCell ref="B9:J9"/>
    <mergeCell ref="A10:J10"/>
    <mergeCell ref="A11:J11"/>
    <mergeCell ref="B12:J12"/>
    <mergeCell ref="J34:M34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  <mergeCell ref="I21:J22"/>
    <mergeCell ref="A26:C26"/>
    <mergeCell ref="I23:J25"/>
    <mergeCell ref="H17:H18"/>
    <mergeCell ref="B17:C17"/>
    <mergeCell ref="D17:E17"/>
  </mergeCells>
  <printOptions horizontalCentered="1"/>
  <pageMargins left="0.23622047244094491" right="0.23622047244094491" top="0.35433070866141736" bottom="0.35433070866141736" header="0.11811023622047245" footer="0.11811023622047245"/>
  <pageSetup scale="32" orientation="landscape" r:id="rId1"/>
  <headerFooter>
    <oddHeader>Página &amp;P</oddHeader>
  </headerFooter>
  <rowBreaks count="1" manualBreakCount="1">
    <brk id="2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53"/>
  <sheetViews>
    <sheetView showGridLines="0" zoomScale="60" zoomScaleNormal="60" workbookViewId="0">
      <selection activeCell="B4" sqref="B4:J4"/>
    </sheetView>
  </sheetViews>
  <sheetFormatPr defaultColWidth="11.453125" defaultRowHeight="12.5"/>
  <cols>
    <col min="1" max="1" width="46.7265625" customWidth="1"/>
    <col min="2" max="2" width="43.453125" customWidth="1"/>
    <col min="3" max="3" width="29" customWidth="1"/>
    <col min="4" max="4" width="20.7265625" customWidth="1"/>
    <col min="5" max="5" width="24.7265625" customWidth="1"/>
    <col min="6" max="6" width="20.7265625" customWidth="1"/>
    <col min="7" max="7" width="21.26953125" customWidth="1"/>
    <col min="8" max="8" width="24.81640625" customWidth="1"/>
    <col min="9" max="9" width="41" customWidth="1"/>
    <col min="10" max="10" width="17.81640625" customWidth="1"/>
  </cols>
  <sheetData>
    <row r="1" spans="1:10" ht="34.5" customHeight="1">
      <c r="A1" s="48" t="s">
        <v>104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34.5" customHeight="1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ht="34.5" customHeight="1">
      <c r="A3" s="34" t="s">
        <v>13</v>
      </c>
      <c r="B3" s="49" t="s">
        <v>12</v>
      </c>
      <c r="C3" s="49"/>
      <c r="D3" s="49"/>
      <c r="E3" s="49"/>
      <c r="F3" s="49"/>
      <c r="G3" s="49"/>
      <c r="H3" s="49"/>
      <c r="I3" s="49"/>
      <c r="J3" s="49"/>
    </row>
    <row r="4" spans="1:10" ht="34.5" customHeight="1">
      <c r="A4" s="37" t="s">
        <v>98</v>
      </c>
      <c r="B4" s="50" t="s">
        <v>99</v>
      </c>
      <c r="C4" s="50"/>
      <c r="D4" s="50"/>
      <c r="E4" s="50"/>
      <c r="F4" s="50"/>
      <c r="G4" s="50"/>
      <c r="H4" s="50"/>
      <c r="I4" s="50"/>
      <c r="J4" s="50"/>
    </row>
    <row r="5" spans="1:10" ht="34.5" customHeight="1">
      <c r="A5" s="35" t="s">
        <v>11</v>
      </c>
      <c r="B5" s="51" t="s">
        <v>10</v>
      </c>
      <c r="C5" s="51"/>
      <c r="D5" s="51"/>
      <c r="E5" s="51"/>
      <c r="F5" s="51"/>
      <c r="G5" s="51"/>
      <c r="H5" s="51"/>
      <c r="I5" s="51"/>
      <c r="J5" s="51"/>
    </row>
    <row r="6" spans="1:10" ht="34.5" customHeight="1">
      <c r="A6" s="37" t="s">
        <v>109</v>
      </c>
      <c r="B6" s="52" t="s">
        <v>108</v>
      </c>
      <c r="C6" s="52"/>
      <c r="D6" s="52"/>
      <c r="E6" s="52"/>
      <c r="F6" s="52"/>
      <c r="G6" s="52"/>
      <c r="H6" s="52"/>
      <c r="I6" s="52"/>
      <c r="J6" s="52"/>
    </row>
    <row r="7" spans="1:10" ht="34.5" customHeight="1">
      <c r="A7" s="36" t="s">
        <v>15</v>
      </c>
      <c r="B7" s="51" t="s">
        <v>14</v>
      </c>
      <c r="C7" s="51"/>
      <c r="D7" s="51"/>
      <c r="E7" s="51"/>
      <c r="F7" s="51"/>
      <c r="G7" s="51"/>
      <c r="H7" s="51"/>
      <c r="I7" s="51"/>
      <c r="J7" s="36" t="s">
        <v>39</v>
      </c>
    </row>
    <row r="8" spans="1:10" ht="34.5" customHeight="1">
      <c r="A8" s="37" t="s">
        <v>96</v>
      </c>
      <c r="B8" s="52" t="s">
        <v>40</v>
      </c>
      <c r="C8" s="52"/>
      <c r="D8" s="52"/>
      <c r="E8" s="52"/>
      <c r="F8" s="52"/>
      <c r="G8" s="52"/>
      <c r="H8" s="52"/>
      <c r="I8" s="52"/>
      <c r="J8" s="38">
        <v>2025</v>
      </c>
    </row>
    <row r="9" spans="1:10" ht="34.5" customHeight="1">
      <c r="A9" s="35" t="s">
        <v>16</v>
      </c>
      <c r="B9" s="54" t="s">
        <v>133</v>
      </c>
      <c r="C9" s="54"/>
      <c r="D9" s="54"/>
      <c r="E9" s="54"/>
      <c r="F9" s="54"/>
      <c r="G9" s="54"/>
      <c r="H9" s="54"/>
      <c r="I9" s="54"/>
      <c r="J9" s="54"/>
    </row>
    <row r="10" spans="1:10" ht="34.5" customHeight="1">
      <c r="A10" s="82"/>
      <c r="B10" s="83"/>
      <c r="C10" s="83"/>
      <c r="D10" s="83"/>
      <c r="E10" s="83"/>
      <c r="F10" s="83"/>
      <c r="G10" s="83"/>
      <c r="H10" s="83"/>
      <c r="I10" s="83"/>
      <c r="J10" s="84"/>
    </row>
    <row r="11" spans="1:10" ht="34.5" customHeight="1">
      <c r="A11" s="67" t="s">
        <v>1</v>
      </c>
      <c r="B11" s="68"/>
      <c r="C11" s="68"/>
      <c r="D11" s="68"/>
      <c r="E11" s="68"/>
      <c r="F11" s="68"/>
      <c r="G11" s="68"/>
      <c r="H11" s="68"/>
      <c r="I11" s="68"/>
      <c r="J11" s="69"/>
    </row>
    <row r="12" spans="1:10" ht="34.5" customHeight="1">
      <c r="A12" s="44" t="s">
        <v>33</v>
      </c>
      <c r="B12" s="85" t="s">
        <v>101</v>
      </c>
      <c r="C12" s="86"/>
      <c r="D12" s="86"/>
      <c r="E12" s="86"/>
      <c r="F12" s="86"/>
      <c r="G12" s="86"/>
      <c r="H12" s="86"/>
      <c r="I12" s="86"/>
      <c r="J12" s="87"/>
    </row>
    <row r="13" spans="1:10" ht="34.5" customHeight="1">
      <c r="A13" s="44" t="s">
        <v>30</v>
      </c>
      <c r="B13" s="88" t="s">
        <v>100</v>
      </c>
      <c r="C13" s="89"/>
      <c r="D13" s="89"/>
      <c r="E13" s="89"/>
      <c r="F13" s="89"/>
      <c r="G13" s="89"/>
      <c r="H13" s="89"/>
      <c r="I13" s="89"/>
      <c r="J13" s="90"/>
    </row>
    <row r="14" spans="1:10" ht="34.5" customHeight="1">
      <c r="A14" s="44" t="s">
        <v>28</v>
      </c>
      <c r="B14" s="92" t="s">
        <v>102</v>
      </c>
      <c r="C14" s="93"/>
      <c r="D14" s="93"/>
      <c r="E14" s="93"/>
      <c r="F14" s="93"/>
      <c r="G14" s="93"/>
      <c r="H14" s="93"/>
      <c r="I14" s="93"/>
      <c r="J14" s="94"/>
    </row>
    <row r="15" spans="1:10" ht="34.5" customHeight="1">
      <c r="A15" s="44" t="s">
        <v>27</v>
      </c>
      <c r="B15" s="88" t="s">
        <v>97</v>
      </c>
      <c r="C15" s="89"/>
      <c r="D15" s="89"/>
      <c r="E15" s="89"/>
      <c r="F15" s="89"/>
      <c r="G15" s="89"/>
      <c r="H15" s="89"/>
      <c r="I15" s="89"/>
      <c r="J15" s="90"/>
    </row>
    <row r="16" spans="1:10" ht="34.5" customHeight="1">
      <c r="A16" s="44" t="s">
        <v>18</v>
      </c>
      <c r="B16" s="80" t="s">
        <v>81</v>
      </c>
      <c r="C16" s="81"/>
      <c r="D16" s="45" t="s">
        <v>34</v>
      </c>
      <c r="E16" s="77">
        <v>0</v>
      </c>
      <c r="F16" s="78"/>
      <c r="G16" s="79"/>
      <c r="H16" s="46" t="s">
        <v>35</v>
      </c>
      <c r="I16" s="95" t="s">
        <v>65</v>
      </c>
      <c r="J16" s="95"/>
    </row>
    <row r="17" spans="1:10" ht="34.5" customHeight="1">
      <c r="A17" s="44" t="s">
        <v>29</v>
      </c>
      <c r="B17" s="58" t="s">
        <v>64</v>
      </c>
      <c r="C17" s="59"/>
      <c r="D17" s="96" t="s">
        <v>32</v>
      </c>
      <c r="E17" s="98"/>
      <c r="F17" s="13"/>
      <c r="G17" s="13" t="s">
        <v>51</v>
      </c>
      <c r="H17" s="91" t="s">
        <v>89</v>
      </c>
      <c r="I17" s="33" t="s">
        <v>90</v>
      </c>
      <c r="J17" s="14" t="s">
        <v>92</v>
      </c>
    </row>
    <row r="18" spans="1:10" ht="34.5" customHeight="1">
      <c r="A18" s="44" t="s">
        <v>31</v>
      </c>
      <c r="B18" s="58" t="s">
        <v>67</v>
      </c>
      <c r="C18" s="59"/>
      <c r="D18" s="96" t="s">
        <v>26</v>
      </c>
      <c r="E18" s="97"/>
      <c r="F18" s="97"/>
      <c r="G18" s="31" t="s">
        <v>6</v>
      </c>
      <c r="H18" s="61"/>
      <c r="I18" s="43" t="s">
        <v>91</v>
      </c>
      <c r="J18" s="14" t="s">
        <v>93</v>
      </c>
    </row>
    <row r="19" spans="1:10" ht="34.5" customHeight="1">
      <c r="A19" s="58"/>
      <c r="B19" s="66"/>
      <c r="C19" s="66"/>
      <c r="D19" s="66"/>
      <c r="E19" s="66"/>
      <c r="F19" s="66"/>
      <c r="G19" s="66"/>
      <c r="H19" s="66"/>
      <c r="I19" s="66"/>
      <c r="J19" s="59"/>
    </row>
    <row r="20" spans="1:10" ht="34.5" customHeight="1">
      <c r="A20" s="67" t="s">
        <v>2</v>
      </c>
      <c r="B20" s="68"/>
      <c r="C20" s="68"/>
      <c r="D20" s="68"/>
      <c r="E20" s="68"/>
      <c r="F20" s="68"/>
      <c r="G20" s="68"/>
      <c r="H20" s="68"/>
      <c r="I20" s="68"/>
      <c r="J20" s="69"/>
    </row>
    <row r="21" spans="1:10" ht="34.5" customHeight="1">
      <c r="A21" s="60" t="s">
        <v>17</v>
      </c>
      <c r="B21" s="60" t="s">
        <v>36</v>
      </c>
      <c r="C21" s="60" t="s">
        <v>19</v>
      </c>
      <c r="D21" s="62" t="s">
        <v>21</v>
      </c>
      <c r="E21" s="63"/>
      <c r="F21" s="63"/>
      <c r="G21" s="64"/>
      <c r="H21" s="60" t="s">
        <v>3</v>
      </c>
      <c r="I21" s="70" t="s">
        <v>25</v>
      </c>
      <c r="J21" s="71"/>
    </row>
    <row r="22" spans="1:10" ht="34.5" customHeight="1">
      <c r="A22" s="61"/>
      <c r="B22" s="61"/>
      <c r="C22" s="61"/>
      <c r="D22" s="44" t="s">
        <v>20</v>
      </c>
      <c r="E22" s="33" t="s">
        <v>22</v>
      </c>
      <c r="F22" s="33" t="s">
        <v>23</v>
      </c>
      <c r="G22" s="33" t="s">
        <v>24</v>
      </c>
      <c r="H22" s="61"/>
      <c r="I22" s="62"/>
      <c r="J22" s="64"/>
    </row>
    <row r="23" spans="1:10" s="18" customFormat="1" ht="34.5" customHeight="1">
      <c r="A23" s="27" t="s">
        <v>103</v>
      </c>
      <c r="B23" s="16" t="str">
        <f>B16</f>
        <v>ACCIONES</v>
      </c>
      <c r="C23" s="14" t="s">
        <v>78</v>
      </c>
      <c r="D23" s="28">
        <v>0</v>
      </c>
      <c r="E23" s="17">
        <v>0</v>
      </c>
      <c r="F23" s="17">
        <v>0</v>
      </c>
      <c r="G23" s="17">
        <v>0</v>
      </c>
      <c r="H23" s="17">
        <f>SUM(C23:G23)</f>
        <v>0</v>
      </c>
      <c r="I23" s="72"/>
      <c r="J23" s="73"/>
    </row>
    <row r="24" spans="1:10" s="18" customFormat="1" ht="34.5" customHeight="1">
      <c r="A24" s="23" t="s">
        <v>83</v>
      </c>
      <c r="B24" s="16" t="str">
        <f>B16</f>
        <v>ACCIONES</v>
      </c>
      <c r="C24" s="28" t="s">
        <v>78</v>
      </c>
      <c r="D24" s="17">
        <v>3</v>
      </c>
      <c r="E24" s="17">
        <v>3</v>
      </c>
      <c r="F24" s="17">
        <v>3</v>
      </c>
      <c r="G24" s="17">
        <v>3</v>
      </c>
      <c r="H24" s="17">
        <v>3</v>
      </c>
      <c r="I24" s="72"/>
      <c r="J24" s="73"/>
    </row>
    <row r="25" spans="1:10" s="18" customFormat="1" ht="34.5" customHeight="1">
      <c r="A25" s="23" t="s">
        <v>86</v>
      </c>
      <c r="B25" s="21" t="s">
        <v>49</v>
      </c>
      <c r="C25" s="16" t="s">
        <v>78</v>
      </c>
      <c r="D25" s="19">
        <f>D23/D24</f>
        <v>0</v>
      </c>
      <c r="E25" s="19">
        <f>E23/E24</f>
        <v>0</v>
      </c>
      <c r="F25" s="19">
        <f>F23/F24</f>
        <v>0</v>
      </c>
      <c r="G25" s="19">
        <f t="shared" ref="G25" si="0">G23/G24</f>
        <v>0</v>
      </c>
      <c r="H25" s="32">
        <f>H23/H24</f>
        <v>0</v>
      </c>
      <c r="I25" s="74"/>
      <c r="J25" s="75"/>
    </row>
    <row r="26" spans="1:10" ht="34.5" customHeight="1">
      <c r="A26" s="76"/>
      <c r="B26" s="76"/>
      <c r="C26" s="76"/>
      <c r="D26" s="5"/>
      <c r="E26" s="5"/>
      <c r="F26" s="5"/>
      <c r="G26" s="5"/>
      <c r="H26" s="6"/>
      <c r="I26" s="7"/>
    </row>
    <row r="27" spans="1:10" ht="34.5" customHeight="1">
      <c r="A27" s="33" t="s">
        <v>38</v>
      </c>
      <c r="B27" s="33" t="str">
        <f>A23</f>
        <v>TOTAL DE ACCIONES REALIZADAS</v>
      </c>
      <c r="C27" s="33" t="str">
        <f>A24</f>
        <v>TOTAL DE ACCIONES</v>
      </c>
      <c r="D27" s="8"/>
      <c r="E27" s="8"/>
      <c r="F27" s="8"/>
      <c r="G27" s="8"/>
      <c r="H27" s="8"/>
      <c r="I27" s="8"/>
    </row>
    <row r="28" spans="1:10" ht="34.5" customHeight="1">
      <c r="A28" s="9">
        <v>1</v>
      </c>
      <c r="B28" s="10">
        <f>D23</f>
        <v>0</v>
      </c>
      <c r="C28" s="10">
        <f>D24</f>
        <v>3</v>
      </c>
      <c r="D28" s="8"/>
      <c r="E28" s="8"/>
      <c r="F28" s="8"/>
      <c r="G28" s="8"/>
      <c r="H28" s="8"/>
      <c r="I28" s="8"/>
    </row>
    <row r="29" spans="1:10" ht="34.5" customHeight="1">
      <c r="A29" s="9">
        <v>2</v>
      </c>
      <c r="B29" s="10">
        <f>E23</f>
        <v>0</v>
      </c>
      <c r="C29" s="10">
        <f>E24</f>
        <v>3</v>
      </c>
      <c r="D29" s="8"/>
      <c r="E29" s="8"/>
      <c r="F29" s="8"/>
      <c r="G29" s="8"/>
      <c r="H29" s="8"/>
      <c r="I29" s="8"/>
    </row>
    <row r="30" spans="1:10" ht="34.5" customHeight="1">
      <c r="A30" s="9">
        <v>3</v>
      </c>
      <c r="B30" s="10">
        <f>F23</f>
        <v>0</v>
      </c>
      <c r="C30" s="10">
        <f>F24</f>
        <v>3</v>
      </c>
      <c r="D30" s="8"/>
      <c r="E30" s="8"/>
      <c r="F30" s="8"/>
      <c r="G30" s="8"/>
      <c r="H30" s="8"/>
      <c r="I30" s="8"/>
    </row>
    <row r="31" spans="1:10" s="3" customFormat="1" ht="34.5" customHeight="1">
      <c r="A31" s="9">
        <v>4</v>
      </c>
      <c r="B31" s="10">
        <f>G23</f>
        <v>0</v>
      </c>
      <c r="C31" s="10">
        <f>G24</f>
        <v>3</v>
      </c>
      <c r="D31" s="8"/>
      <c r="E31" s="8"/>
      <c r="F31" s="8"/>
      <c r="G31" s="8"/>
      <c r="H31" s="8"/>
      <c r="I31" s="8"/>
    </row>
    <row r="32" spans="1:10" s="2" customFormat="1" ht="34.5" customHeight="1">
      <c r="A32" s="33" t="s">
        <v>38</v>
      </c>
      <c r="B32" s="33" t="s">
        <v>44</v>
      </c>
      <c r="C32" s="11"/>
      <c r="D32" s="8"/>
      <c r="E32" s="8"/>
      <c r="F32" s="8"/>
      <c r="G32" s="8"/>
      <c r="H32" s="8"/>
      <c r="I32" s="8"/>
    </row>
    <row r="33" spans="1:13" s="2" customFormat="1" ht="34.5" customHeight="1">
      <c r="A33" s="9">
        <v>1</v>
      </c>
      <c r="B33" s="12">
        <f>D25</f>
        <v>0</v>
      </c>
      <c r="C33" s="11"/>
      <c r="D33" s="8"/>
      <c r="E33" s="8"/>
      <c r="F33" s="8"/>
      <c r="G33" s="8"/>
      <c r="H33" s="8"/>
      <c r="I33" s="8"/>
    </row>
    <row r="34" spans="1:13" s="4" customFormat="1" ht="34.5" customHeight="1">
      <c r="A34" s="9">
        <v>2</v>
      </c>
      <c r="B34" s="12">
        <f>E25</f>
        <v>0</v>
      </c>
      <c r="C34" s="11"/>
      <c r="D34" s="8"/>
      <c r="E34" s="8"/>
      <c r="F34" s="8"/>
      <c r="G34" s="8"/>
      <c r="H34" s="8"/>
      <c r="I34" s="8"/>
      <c r="J34" s="65"/>
      <c r="K34" s="65"/>
      <c r="L34" s="65"/>
      <c r="M34" s="65"/>
    </row>
    <row r="35" spans="1:13" s="3" customFormat="1" ht="34.5" customHeight="1">
      <c r="A35" s="9">
        <v>3</v>
      </c>
      <c r="B35" s="12">
        <f>F25</f>
        <v>0</v>
      </c>
      <c r="C35" s="11"/>
      <c r="D35" s="8"/>
      <c r="E35" s="8"/>
      <c r="F35" s="8"/>
      <c r="G35" s="8"/>
      <c r="H35" s="8"/>
      <c r="I35" s="8"/>
    </row>
    <row r="36" spans="1:13" s="2" customFormat="1" ht="34.5" customHeight="1">
      <c r="A36" s="9">
        <v>4</v>
      </c>
      <c r="B36" s="12">
        <f>G25</f>
        <v>0</v>
      </c>
      <c r="C36" s="11"/>
      <c r="D36" s="8"/>
      <c r="E36" s="8"/>
      <c r="F36" s="8"/>
      <c r="G36" s="8"/>
      <c r="H36" s="8"/>
      <c r="I36" s="8"/>
    </row>
    <row r="37" spans="1:13" s="1" customFormat="1" ht="34.5" customHeight="1">
      <c r="A37" s="47" t="s">
        <v>48</v>
      </c>
      <c r="B37" s="15">
        <f>H25</f>
        <v>0</v>
      </c>
      <c r="C37" s="8"/>
      <c r="D37" s="8"/>
      <c r="E37" s="8"/>
      <c r="F37" s="8"/>
      <c r="G37" s="8"/>
      <c r="H37" s="8"/>
      <c r="I37" s="8"/>
    </row>
    <row r="38" spans="1:13" ht="25" customHeight="1"/>
    <row r="40" spans="1:13" ht="18" customHeight="1"/>
    <row r="45" spans="1:13" ht="21.75" customHeight="1"/>
    <row r="53" ht="12.75" customHeight="1"/>
  </sheetData>
  <mergeCells count="35">
    <mergeCell ref="J34:M34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  <mergeCell ref="B17:C17"/>
    <mergeCell ref="D17:E17"/>
    <mergeCell ref="B8:I8"/>
    <mergeCell ref="B9:J9"/>
    <mergeCell ref="A10:J10"/>
    <mergeCell ref="A11:J11"/>
    <mergeCell ref="B12:J12"/>
    <mergeCell ref="B13:J13"/>
    <mergeCell ref="B14:J14"/>
    <mergeCell ref="B15:J15"/>
    <mergeCell ref="B16:C16"/>
    <mergeCell ref="E16:G16"/>
    <mergeCell ref="I16:J16"/>
    <mergeCell ref="H17:H18"/>
    <mergeCell ref="B7:I7"/>
    <mergeCell ref="A1:J2"/>
    <mergeCell ref="B3:J3"/>
    <mergeCell ref="B4:J4"/>
    <mergeCell ref="B5:J5"/>
    <mergeCell ref="B6:J6"/>
  </mergeCells>
  <printOptions horizontalCentered="1"/>
  <pageMargins left="0.23622047244094491" right="0.23622047244094491" top="0.35433070866141736" bottom="0.35433070866141736" header="0.11811023622047245" footer="0.11811023622047245"/>
  <pageSetup scale="32" orientation="landscape" r:id="rId1"/>
  <headerFooter>
    <oddHeader>Página &amp;P</oddHeader>
  </headerFooter>
  <rowBreaks count="1" manualBreakCount="1">
    <brk id="2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53"/>
  <sheetViews>
    <sheetView showGridLines="0" zoomScale="60" zoomScaleNormal="60" workbookViewId="0">
      <selection activeCell="B4" sqref="B4:J4"/>
    </sheetView>
  </sheetViews>
  <sheetFormatPr defaultColWidth="11.453125" defaultRowHeight="12.5"/>
  <cols>
    <col min="1" max="1" width="47.7265625" customWidth="1"/>
    <col min="2" max="2" width="43.453125" customWidth="1"/>
    <col min="3" max="3" width="36.81640625" customWidth="1"/>
    <col min="4" max="4" width="20.7265625" customWidth="1"/>
    <col min="5" max="5" width="24.7265625" customWidth="1"/>
    <col min="6" max="6" width="20.7265625" customWidth="1"/>
    <col min="7" max="7" width="21.54296875" customWidth="1"/>
    <col min="8" max="8" width="24.81640625" customWidth="1"/>
    <col min="9" max="9" width="41" customWidth="1"/>
    <col min="10" max="10" width="17.81640625" customWidth="1"/>
  </cols>
  <sheetData>
    <row r="1" spans="1:10" ht="34.5" customHeight="1">
      <c r="A1" s="48" t="s">
        <v>104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34.5" customHeight="1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ht="34.5" customHeight="1">
      <c r="A3" s="34" t="s">
        <v>13</v>
      </c>
      <c r="B3" s="49" t="s">
        <v>12</v>
      </c>
      <c r="C3" s="49"/>
      <c r="D3" s="49"/>
      <c r="E3" s="49"/>
      <c r="F3" s="49"/>
      <c r="G3" s="49"/>
      <c r="H3" s="49"/>
      <c r="I3" s="49"/>
      <c r="J3" s="49"/>
    </row>
    <row r="4" spans="1:10" ht="34.5" customHeight="1">
      <c r="A4" s="37" t="s">
        <v>98</v>
      </c>
      <c r="B4" s="50" t="s">
        <v>99</v>
      </c>
      <c r="C4" s="50"/>
      <c r="D4" s="50"/>
      <c r="E4" s="50"/>
      <c r="F4" s="50"/>
      <c r="G4" s="50"/>
      <c r="H4" s="50"/>
      <c r="I4" s="50"/>
      <c r="J4" s="50"/>
    </row>
    <row r="5" spans="1:10" ht="34.5" customHeight="1">
      <c r="A5" s="35" t="s">
        <v>11</v>
      </c>
      <c r="B5" s="51" t="s">
        <v>10</v>
      </c>
      <c r="C5" s="51"/>
      <c r="D5" s="51"/>
      <c r="E5" s="51"/>
      <c r="F5" s="51"/>
      <c r="G5" s="51"/>
      <c r="H5" s="51"/>
      <c r="I5" s="51"/>
      <c r="J5" s="51"/>
    </row>
    <row r="6" spans="1:10" ht="34.5" customHeight="1">
      <c r="A6" s="37" t="s">
        <v>109</v>
      </c>
      <c r="B6" s="52" t="s">
        <v>108</v>
      </c>
      <c r="C6" s="52"/>
      <c r="D6" s="52"/>
      <c r="E6" s="52"/>
      <c r="F6" s="52"/>
      <c r="G6" s="52"/>
      <c r="H6" s="52"/>
      <c r="I6" s="52"/>
      <c r="J6" s="52"/>
    </row>
    <row r="7" spans="1:10" ht="34.5" customHeight="1">
      <c r="A7" s="36" t="s">
        <v>15</v>
      </c>
      <c r="B7" s="51" t="s">
        <v>14</v>
      </c>
      <c r="C7" s="51"/>
      <c r="D7" s="51"/>
      <c r="E7" s="51"/>
      <c r="F7" s="51"/>
      <c r="G7" s="51"/>
      <c r="H7" s="51"/>
      <c r="I7" s="51"/>
      <c r="J7" s="36" t="s">
        <v>39</v>
      </c>
    </row>
    <row r="8" spans="1:10" ht="34.5" customHeight="1">
      <c r="A8" s="37" t="s">
        <v>96</v>
      </c>
      <c r="B8" s="52" t="s">
        <v>40</v>
      </c>
      <c r="C8" s="52"/>
      <c r="D8" s="52"/>
      <c r="E8" s="52"/>
      <c r="F8" s="52"/>
      <c r="G8" s="52"/>
      <c r="H8" s="52"/>
      <c r="I8" s="52"/>
      <c r="J8" s="38">
        <v>2025</v>
      </c>
    </row>
    <row r="9" spans="1:10" ht="34.5" customHeight="1">
      <c r="A9" s="35" t="s">
        <v>16</v>
      </c>
      <c r="B9" s="54" t="s">
        <v>133</v>
      </c>
      <c r="C9" s="54"/>
      <c r="D9" s="54"/>
      <c r="E9" s="54"/>
      <c r="F9" s="54"/>
      <c r="G9" s="54"/>
      <c r="H9" s="54"/>
      <c r="I9" s="54"/>
      <c r="J9" s="54"/>
    </row>
    <row r="10" spans="1:10" ht="34.5" customHeight="1">
      <c r="A10" s="82"/>
      <c r="B10" s="83"/>
      <c r="C10" s="83"/>
      <c r="D10" s="83"/>
      <c r="E10" s="83"/>
      <c r="F10" s="83"/>
      <c r="G10" s="83"/>
      <c r="H10" s="83"/>
      <c r="I10" s="83"/>
      <c r="J10" s="84"/>
    </row>
    <row r="11" spans="1:10" ht="34.5" customHeight="1">
      <c r="A11" s="67" t="s">
        <v>1</v>
      </c>
      <c r="B11" s="68"/>
      <c r="C11" s="68"/>
      <c r="D11" s="68"/>
      <c r="E11" s="68"/>
      <c r="F11" s="68"/>
      <c r="G11" s="68"/>
      <c r="H11" s="68"/>
      <c r="I11" s="68"/>
      <c r="J11" s="69"/>
    </row>
    <row r="12" spans="1:10" ht="34.5" customHeight="1">
      <c r="A12" s="44" t="s">
        <v>33</v>
      </c>
      <c r="B12" s="85" t="str">
        <f>MIR!C15</f>
        <v>PORCENTAJE  DE REGISTRO DE BENEFICIARIOS</v>
      </c>
      <c r="C12" s="86"/>
      <c r="D12" s="86"/>
      <c r="E12" s="86"/>
      <c r="F12" s="86"/>
      <c r="G12" s="86"/>
      <c r="H12" s="86"/>
      <c r="I12" s="86"/>
      <c r="J12" s="87"/>
    </row>
    <row r="13" spans="1:10" ht="34.5" customHeight="1">
      <c r="A13" s="44" t="s">
        <v>30</v>
      </c>
      <c r="B13" s="88" t="str">
        <f>MIR!B15</f>
        <v xml:space="preserve">REALIZACION DE ACTIVIDADES COMUNITARIAS Y FORMATIVAS </v>
      </c>
      <c r="C13" s="89"/>
      <c r="D13" s="89"/>
      <c r="E13" s="89"/>
      <c r="F13" s="89"/>
      <c r="G13" s="89"/>
      <c r="H13" s="89"/>
      <c r="I13" s="89"/>
      <c r="J13" s="90"/>
    </row>
    <row r="14" spans="1:10" ht="34.5" customHeight="1">
      <c r="A14" s="44" t="s">
        <v>28</v>
      </c>
      <c r="B14" s="105" t="s">
        <v>117</v>
      </c>
      <c r="C14" s="106"/>
      <c r="D14" s="106"/>
      <c r="E14" s="106"/>
      <c r="F14" s="106"/>
      <c r="G14" s="106"/>
      <c r="H14" s="106"/>
      <c r="I14" s="106"/>
      <c r="J14" s="107"/>
    </row>
    <row r="15" spans="1:10" ht="34.5" customHeight="1">
      <c r="A15" s="44" t="s">
        <v>27</v>
      </c>
      <c r="B15" s="88" t="s">
        <v>118</v>
      </c>
      <c r="C15" s="89"/>
      <c r="D15" s="89"/>
      <c r="E15" s="89"/>
      <c r="F15" s="89"/>
      <c r="G15" s="89"/>
      <c r="H15" s="89"/>
      <c r="I15" s="89"/>
      <c r="J15" s="90"/>
    </row>
    <row r="16" spans="1:10" ht="34.5" customHeight="1">
      <c r="A16" s="44" t="s">
        <v>18</v>
      </c>
      <c r="B16" s="80" t="s">
        <v>128</v>
      </c>
      <c r="C16" s="81"/>
      <c r="D16" s="45" t="s">
        <v>34</v>
      </c>
      <c r="E16" s="77">
        <v>0</v>
      </c>
      <c r="F16" s="78"/>
      <c r="G16" s="79"/>
      <c r="H16" s="46" t="s">
        <v>35</v>
      </c>
      <c r="I16" s="95" t="s">
        <v>65</v>
      </c>
      <c r="J16" s="95"/>
    </row>
    <row r="17" spans="1:10" ht="34.5" customHeight="1">
      <c r="A17" s="44" t="s">
        <v>29</v>
      </c>
      <c r="B17" s="58" t="s">
        <v>66</v>
      </c>
      <c r="C17" s="59"/>
      <c r="D17" s="96" t="s">
        <v>32</v>
      </c>
      <c r="E17" s="98"/>
      <c r="F17" s="13"/>
      <c r="G17" s="13" t="s">
        <v>46</v>
      </c>
      <c r="H17" s="91" t="s">
        <v>89</v>
      </c>
      <c r="I17" s="33" t="s">
        <v>90</v>
      </c>
      <c r="J17" s="14" t="s">
        <v>92</v>
      </c>
    </row>
    <row r="18" spans="1:10" ht="34.5" customHeight="1">
      <c r="A18" s="44" t="s">
        <v>31</v>
      </c>
      <c r="B18" s="58" t="s">
        <v>67</v>
      </c>
      <c r="C18" s="59"/>
      <c r="D18" s="96" t="s">
        <v>26</v>
      </c>
      <c r="E18" s="97"/>
      <c r="F18" s="98"/>
      <c r="G18" s="31" t="s">
        <v>116</v>
      </c>
      <c r="H18" s="61"/>
      <c r="I18" s="43" t="s">
        <v>91</v>
      </c>
      <c r="J18" s="14" t="s">
        <v>93</v>
      </c>
    </row>
    <row r="19" spans="1:10" ht="34.5" customHeight="1">
      <c r="A19" s="58"/>
      <c r="B19" s="66"/>
      <c r="C19" s="66"/>
      <c r="D19" s="66"/>
      <c r="E19" s="66"/>
      <c r="F19" s="66"/>
      <c r="G19" s="66"/>
      <c r="H19" s="66"/>
      <c r="I19" s="66"/>
      <c r="J19" s="59"/>
    </row>
    <row r="20" spans="1:10" ht="34.5" customHeight="1">
      <c r="A20" s="67" t="s">
        <v>2</v>
      </c>
      <c r="B20" s="68"/>
      <c r="C20" s="68"/>
      <c r="D20" s="68"/>
      <c r="E20" s="68"/>
      <c r="F20" s="68"/>
      <c r="G20" s="68"/>
      <c r="H20" s="68"/>
      <c r="I20" s="68"/>
      <c r="J20" s="69"/>
    </row>
    <row r="21" spans="1:10" ht="34.5" customHeight="1">
      <c r="A21" s="60" t="s">
        <v>17</v>
      </c>
      <c r="B21" s="60" t="s">
        <v>36</v>
      </c>
      <c r="C21" s="60" t="s">
        <v>19</v>
      </c>
      <c r="D21" s="62" t="s">
        <v>21</v>
      </c>
      <c r="E21" s="63"/>
      <c r="F21" s="63"/>
      <c r="G21" s="64"/>
      <c r="H21" s="60" t="s">
        <v>3</v>
      </c>
      <c r="I21" s="70" t="s">
        <v>25</v>
      </c>
      <c r="J21" s="71"/>
    </row>
    <row r="22" spans="1:10" ht="34.5" customHeight="1">
      <c r="A22" s="61"/>
      <c r="B22" s="61"/>
      <c r="C22" s="61"/>
      <c r="D22" s="44" t="s">
        <v>20</v>
      </c>
      <c r="E22" s="33" t="s">
        <v>22</v>
      </c>
      <c r="F22" s="33" t="s">
        <v>23</v>
      </c>
      <c r="G22" s="33" t="s">
        <v>24</v>
      </c>
      <c r="H22" s="61"/>
      <c r="I22" s="62"/>
      <c r="J22" s="64"/>
    </row>
    <row r="23" spans="1:10" ht="34.5" customHeight="1">
      <c r="A23" s="22" t="s">
        <v>126</v>
      </c>
      <c r="B23" s="16" t="str">
        <f>B16</f>
        <v>ACTIVIDAD</v>
      </c>
      <c r="C23" s="16" t="s">
        <v>129</v>
      </c>
      <c r="D23" s="17">
        <v>0</v>
      </c>
      <c r="E23" s="17">
        <v>0</v>
      </c>
      <c r="F23" s="17">
        <v>0</v>
      </c>
      <c r="G23" s="17">
        <v>0</v>
      </c>
      <c r="H23" s="17">
        <f>SUM(D23:G23)</f>
        <v>0</v>
      </c>
      <c r="I23" s="72"/>
      <c r="J23" s="73"/>
    </row>
    <row r="24" spans="1:10" ht="34.5" customHeight="1">
      <c r="A24" s="22" t="s">
        <v>127</v>
      </c>
      <c r="B24" s="16" t="str">
        <f>B16</f>
        <v>ACTIVIDAD</v>
      </c>
      <c r="C24" s="16" t="s">
        <v>79</v>
      </c>
      <c r="D24" s="17">
        <v>3</v>
      </c>
      <c r="E24" s="17">
        <v>3</v>
      </c>
      <c r="F24" s="17">
        <v>4</v>
      </c>
      <c r="G24" s="17">
        <v>2</v>
      </c>
      <c r="H24" s="17">
        <f>SUM(D24:G24)</f>
        <v>12</v>
      </c>
      <c r="I24" s="72"/>
      <c r="J24" s="73"/>
    </row>
    <row r="25" spans="1:10" ht="34.5" customHeight="1">
      <c r="A25" s="23" t="s">
        <v>86</v>
      </c>
      <c r="B25" s="21" t="s">
        <v>49</v>
      </c>
      <c r="C25" s="16" t="s">
        <v>78</v>
      </c>
      <c r="D25" s="19">
        <f>D23/D24</f>
        <v>0</v>
      </c>
      <c r="E25" s="19">
        <f>E23/E24</f>
        <v>0</v>
      </c>
      <c r="F25" s="19">
        <f>F23/F24</f>
        <v>0</v>
      </c>
      <c r="G25" s="19">
        <f>G23/G24</f>
        <v>0</v>
      </c>
      <c r="H25" s="19">
        <f>H23/H24</f>
        <v>0</v>
      </c>
      <c r="I25" s="74"/>
      <c r="J25" s="75"/>
    </row>
    <row r="26" spans="1:10" ht="34.5" customHeight="1">
      <c r="A26" s="76"/>
      <c r="B26" s="76"/>
      <c r="C26" s="76"/>
      <c r="D26" s="5"/>
      <c r="E26" s="5"/>
      <c r="F26" s="5"/>
      <c r="G26" s="5"/>
      <c r="H26" s="6"/>
      <c r="I26" s="7"/>
    </row>
    <row r="27" spans="1:10" ht="34.5" customHeight="1">
      <c r="A27" s="33" t="s">
        <v>38</v>
      </c>
      <c r="B27" s="33" t="str">
        <f>A23</f>
        <v>TOTAL DE ACTIVIDADES REALIZADAS</v>
      </c>
      <c r="C27" s="33" t="str">
        <f>A24</f>
        <v>TOTAL DE ACTIVIDADES PROGRAMADAS</v>
      </c>
      <c r="D27" s="8"/>
      <c r="E27" s="8"/>
      <c r="F27" s="8"/>
      <c r="G27" s="8"/>
      <c r="H27" s="8"/>
      <c r="I27" s="8"/>
    </row>
    <row r="28" spans="1:10" ht="34.5" customHeight="1">
      <c r="A28" s="9">
        <v>1</v>
      </c>
      <c r="B28" s="10">
        <f>D23</f>
        <v>0</v>
      </c>
      <c r="C28" s="10">
        <f>D24</f>
        <v>3</v>
      </c>
      <c r="D28" s="8"/>
      <c r="E28" s="8"/>
      <c r="F28" s="8"/>
      <c r="G28" s="8"/>
      <c r="H28" s="8"/>
      <c r="I28" s="8"/>
    </row>
    <row r="29" spans="1:10" ht="34.5" customHeight="1">
      <c r="A29" s="9">
        <v>2</v>
      </c>
      <c r="B29" s="10">
        <f>E23</f>
        <v>0</v>
      </c>
      <c r="C29" s="10">
        <f>E24</f>
        <v>3</v>
      </c>
      <c r="D29" s="8"/>
      <c r="E29" s="8"/>
      <c r="F29" s="8"/>
      <c r="G29" s="8"/>
      <c r="H29" s="8"/>
      <c r="I29" s="8"/>
    </row>
    <row r="30" spans="1:10" ht="34.5" customHeight="1">
      <c r="A30" s="9">
        <v>3</v>
      </c>
      <c r="B30" s="10">
        <f>F23</f>
        <v>0</v>
      </c>
      <c r="C30" s="10">
        <f>F24</f>
        <v>4</v>
      </c>
      <c r="D30" s="8"/>
      <c r="E30" s="8"/>
      <c r="F30" s="8"/>
      <c r="G30" s="8"/>
      <c r="H30" s="8"/>
      <c r="I30" s="8"/>
    </row>
    <row r="31" spans="1:10" s="3" customFormat="1" ht="34.5" customHeight="1">
      <c r="A31" s="9">
        <v>4</v>
      </c>
      <c r="B31" s="10">
        <f>G23</f>
        <v>0</v>
      </c>
      <c r="C31" s="10">
        <f>G24</f>
        <v>2</v>
      </c>
      <c r="D31" s="8"/>
      <c r="E31" s="8"/>
      <c r="F31" s="8"/>
      <c r="G31" s="8"/>
      <c r="H31" s="8"/>
      <c r="I31" s="8"/>
    </row>
    <row r="32" spans="1:10" s="2" customFormat="1" ht="34.5" customHeight="1">
      <c r="A32" s="33" t="s">
        <v>38</v>
      </c>
      <c r="B32" s="33" t="s">
        <v>44</v>
      </c>
      <c r="C32" s="11"/>
      <c r="D32" s="8"/>
      <c r="E32" s="8"/>
      <c r="F32" s="8"/>
      <c r="G32" s="8"/>
      <c r="H32" s="8"/>
      <c r="I32" s="8"/>
    </row>
    <row r="33" spans="1:13" s="2" customFormat="1" ht="34.5" customHeight="1">
      <c r="A33" s="9">
        <v>1</v>
      </c>
      <c r="B33" s="12">
        <f>D25</f>
        <v>0</v>
      </c>
      <c r="C33" s="11"/>
      <c r="D33" s="8"/>
      <c r="E33" s="8"/>
      <c r="F33" s="8"/>
      <c r="G33" s="8"/>
      <c r="H33" s="8"/>
      <c r="I33" s="8"/>
    </row>
    <row r="34" spans="1:13" s="4" customFormat="1" ht="34.5" customHeight="1">
      <c r="A34" s="9">
        <v>2</v>
      </c>
      <c r="B34" s="12">
        <f>E25</f>
        <v>0</v>
      </c>
      <c r="C34" s="11"/>
      <c r="D34" s="8"/>
      <c r="E34" s="8"/>
      <c r="F34" s="8"/>
      <c r="G34" s="8"/>
      <c r="H34" s="8"/>
      <c r="I34" s="8"/>
      <c r="J34" s="65"/>
      <c r="K34" s="65"/>
      <c r="L34" s="65"/>
      <c r="M34" s="65"/>
    </row>
    <row r="35" spans="1:13" s="3" customFormat="1" ht="34.5" customHeight="1">
      <c r="A35" s="9">
        <v>3</v>
      </c>
      <c r="B35" s="12">
        <f>F25</f>
        <v>0</v>
      </c>
      <c r="C35" s="11"/>
      <c r="D35" s="8"/>
      <c r="E35" s="8"/>
      <c r="F35" s="8"/>
      <c r="G35" s="8"/>
      <c r="H35" s="8"/>
      <c r="I35" s="8"/>
    </row>
    <row r="36" spans="1:13" s="2" customFormat="1" ht="34.5" customHeight="1">
      <c r="A36" s="9">
        <v>4</v>
      </c>
      <c r="B36" s="12">
        <f>G25</f>
        <v>0</v>
      </c>
      <c r="C36" s="11"/>
      <c r="D36" s="8"/>
      <c r="E36" s="8"/>
      <c r="F36" s="8"/>
      <c r="G36" s="8"/>
      <c r="H36" s="8"/>
      <c r="I36" s="8"/>
    </row>
    <row r="37" spans="1:13" s="1" customFormat="1" ht="34.5" customHeight="1">
      <c r="A37" s="47" t="s">
        <v>48</v>
      </c>
      <c r="B37" s="15">
        <f>H25</f>
        <v>0</v>
      </c>
      <c r="C37" s="8"/>
      <c r="D37" s="8"/>
      <c r="E37" s="8"/>
      <c r="F37" s="8"/>
      <c r="G37" s="8"/>
      <c r="H37" s="8"/>
      <c r="I37" s="8"/>
    </row>
    <row r="38" spans="1:13" ht="25" customHeight="1"/>
    <row r="40" spans="1:13" ht="18" customHeight="1"/>
    <row r="45" spans="1:13" ht="21.75" customHeight="1"/>
    <row r="53" ht="12.75" customHeight="1"/>
  </sheetData>
  <mergeCells count="35">
    <mergeCell ref="J34:M34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  <mergeCell ref="B17:C17"/>
    <mergeCell ref="D17:E17"/>
    <mergeCell ref="B8:I8"/>
    <mergeCell ref="B9:J9"/>
    <mergeCell ref="A10:J10"/>
    <mergeCell ref="A11:J11"/>
    <mergeCell ref="B12:J12"/>
    <mergeCell ref="B13:J13"/>
    <mergeCell ref="B14:J14"/>
    <mergeCell ref="B15:J15"/>
    <mergeCell ref="B16:C16"/>
    <mergeCell ref="E16:G16"/>
    <mergeCell ref="I16:J16"/>
    <mergeCell ref="H17:H18"/>
    <mergeCell ref="B7:I7"/>
    <mergeCell ref="A1:J2"/>
    <mergeCell ref="B3:J3"/>
    <mergeCell ref="B4:J4"/>
    <mergeCell ref="B5:J5"/>
    <mergeCell ref="B6:J6"/>
  </mergeCells>
  <printOptions horizontalCentered="1"/>
  <pageMargins left="0.23622047244094491" right="0.23622047244094491" top="0.35433070866141736" bottom="0.35433070866141736" header="0.11811023622047245" footer="0.11811023622047245"/>
  <pageSetup scale="32" orientation="landscape" r:id="rId1"/>
  <headerFooter>
    <oddHeader>Página &amp;P</oddHeader>
  </headerFooter>
  <rowBreaks count="1" manualBreakCount="1">
    <brk id="2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53"/>
  <sheetViews>
    <sheetView showGridLines="0" topLeftCell="A7" zoomScale="60" zoomScaleNormal="60" workbookViewId="0">
      <selection activeCell="B4" sqref="B4:J4"/>
    </sheetView>
  </sheetViews>
  <sheetFormatPr defaultColWidth="11.453125" defaultRowHeight="12.5"/>
  <cols>
    <col min="1" max="1" width="48.1796875" customWidth="1"/>
    <col min="2" max="2" width="43.453125" customWidth="1"/>
    <col min="3" max="3" width="38.26953125" customWidth="1"/>
    <col min="4" max="4" width="20.7265625" customWidth="1"/>
    <col min="5" max="5" width="24.7265625" customWidth="1"/>
    <col min="6" max="6" width="20.7265625" customWidth="1"/>
    <col min="7" max="7" width="21.81640625" customWidth="1"/>
    <col min="8" max="8" width="24.81640625" customWidth="1"/>
    <col min="9" max="9" width="41" customWidth="1"/>
    <col min="10" max="10" width="17.81640625" customWidth="1"/>
  </cols>
  <sheetData>
    <row r="1" spans="1:10" ht="34.5" customHeight="1">
      <c r="A1" s="48" t="s">
        <v>104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34.5" customHeight="1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ht="34.5" customHeight="1">
      <c r="A3" s="34" t="s">
        <v>13</v>
      </c>
      <c r="B3" s="49" t="s">
        <v>12</v>
      </c>
      <c r="C3" s="49"/>
      <c r="D3" s="49"/>
      <c r="E3" s="49"/>
      <c r="F3" s="49"/>
      <c r="G3" s="49"/>
      <c r="H3" s="49"/>
      <c r="I3" s="49"/>
      <c r="J3" s="49"/>
    </row>
    <row r="4" spans="1:10" ht="34.5" customHeight="1">
      <c r="A4" s="37" t="s">
        <v>98</v>
      </c>
      <c r="B4" s="50" t="s">
        <v>99</v>
      </c>
      <c r="C4" s="50"/>
      <c r="D4" s="50"/>
      <c r="E4" s="50"/>
      <c r="F4" s="50"/>
      <c r="G4" s="50"/>
      <c r="H4" s="50"/>
      <c r="I4" s="50"/>
      <c r="J4" s="50"/>
    </row>
    <row r="5" spans="1:10" ht="34.5" customHeight="1">
      <c r="A5" s="35" t="s">
        <v>11</v>
      </c>
      <c r="B5" s="51" t="s">
        <v>10</v>
      </c>
      <c r="C5" s="51"/>
      <c r="D5" s="51"/>
      <c r="E5" s="51"/>
      <c r="F5" s="51"/>
      <c r="G5" s="51"/>
      <c r="H5" s="51"/>
      <c r="I5" s="51"/>
      <c r="J5" s="51"/>
    </row>
    <row r="6" spans="1:10" ht="34.5" customHeight="1">
      <c r="A6" s="37" t="s">
        <v>109</v>
      </c>
      <c r="B6" s="52" t="s">
        <v>108</v>
      </c>
      <c r="C6" s="52"/>
      <c r="D6" s="52"/>
      <c r="E6" s="52"/>
      <c r="F6" s="52"/>
      <c r="G6" s="52"/>
      <c r="H6" s="52"/>
      <c r="I6" s="52"/>
      <c r="J6" s="52"/>
    </row>
    <row r="7" spans="1:10" ht="34.5" customHeight="1">
      <c r="A7" s="36" t="s">
        <v>15</v>
      </c>
      <c r="B7" s="51" t="s">
        <v>14</v>
      </c>
      <c r="C7" s="51"/>
      <c r="D7" s="51"/>
      <c r="E7" s="51"/>
      <c r="F7" s="51"/>
      <c r="G7" s="51"/>
      <c r="H7" s="51"/>
      <c r="I7" s="51"/>
      <c r="J7" s="36" t="s">
        <v>39</v>
      </c>
    </row>
    <row r="8" spans="1:10" ht="34.5" customHeight="1">
      <c r="A8" s="37" t="s">
        <v>96</v>
      </c>
      <c r="B8" s="52" t="s">
        <v>40</v>
      </c>
      <c r="C8" s="52"/>
      <c r="D8" s="52"/>
      <c r="E8" s="52"/>
      <c r="F8" s="52"/>
      <c r="G8" s="52"/>
      <c r="H8" s="52"/>
      <c r="I8" s="52"/>
      <c r="J8" s="38">
        <v>2025</v>
      </c>
    </row>
    <row r="9" spans="1:10" ht="34.5" customHeight="1">
      <c r="A9" s="35" t="s">
        <v>16</v>
      </c>
      <c r="B9" s="54" t="s">
        <v>133</v>
      </c>
      <c r="C9" s="54"/>
      <c r="D9" s="54"/>
      <c r="E9" s="54"/>
      <c r="F9" s="54"/>
      <c r="G9" s="54"/>
      <c r="H9" s="54"/>
      <c r="I9" s="54"/>
      <c r="J9" s="54"/>
    </row>
    <row r="10" spans="1:10" ht="34.5" customHeight="1">
      <c r="A10" s="82"/>
      <c r="B10" s="83"/>
      <c r="C10" s="83"/>
      <c r="D10" s="83"/>
      <c r="E10" s="83"/>
      <c r="F10" s="83"/>
      <c r="G10" s="83"/>
      <c r="H10" s="83"/>
      <c r="I10" s="83"/>
      <c r="J10" s="84"/>
    </row>
    <row r="11" spans="1:10" ht="34.5" customHeight="1">
      <c r="A11" s="67" t="s">
        <v>1</v>
      </c>
      <c r="B11" s="68"/>
      <c r="C11" s="68"/>
      <c r="D11" s="68"/>
      <c r="E11" s="68"/>
      <c r="F11" s="68"/>
      <c r="G11" s="68"/>
      <c r="H11" s="68"/>
      <c r="I11" s="68"/>
      <c r="J11" s="69"/>
    </row>
    <row r="12" spans="1:10" ht="34.5" customHeight="1">
      <c r="A12" s="44" t="s">
        <v>33</v>
      </c>
      <c r="B12" s="85" t="str">
        <f>MIR!C16</f>
        <v>PORCENTAJE  DE REGISTRO DE BENEFICIARIOS</v>
      </c>
      <c r="C12" s="86"/>
      <c r="D12" s="86"/>
      <c r="E12" s="86"/>
      <c r="F12" s="86"/>
      <c r="G12" s="86"/>
      <c r="H12" s="86"/>
      <c r="I12" s="86"/>
      <c r="J12" s="87"/>
    </row>
    <row r="13" spans="1:10" ht="34.5" customHeight="1">
      <c r="A13" s="44" t="s">
        <v>30</v>
      </c>
      <c r="B13" s="88" t="str">
        <f>MIR!B16</f>
        <v>ENTREGA DE APOYOS FUNCIONALES Y ASISTENCIALES</v>
      </c>
      <c r="C13" s="89"/>
      <c r="D13" s="89"/>
      <c r="E13" s="89"/>
      <c r="F13" s="89"/>
      <c r="G13" s="89"/>
      <c r="H13" s="89"/>
      <c r="I13" s="89"/>
      <c r="J13" s="90"/>
    </row>
    <row r="14" spans="1:10" ht="34.5" customHeight="1">
      <c r="A14" s="44" t="s">
        <v>28</v>
      </c>
      <c r="B14" s="92" t="s">
        <v>130</v>
      </c>
      <c r="C14" s="93"/>
      <c r="D14" s="93"/>
      <c r="E14" s="93"/>
      <c r="F14" s="93"/>
      <c r="G14" s="93"/>
      <c r="H14" s="93"/>
      <c r="I14" s="93"/>
      <c r="J14" s="94"/>
    </row>
    <row r="15" spans="1:10" ht="34.5" customHeight="1">
      <c r="A15" s="44" t="s">
        <v>27</v>
      </c>
      <c r="B15" s="88" t="s">
        <v>71</v>
      </c>
      <c r="C15" s="89"/>
      <c r="D15" s="89"/>
      <c r="E15" s="89"/>
      <c r="F15" s="89"/>
      <c r="G15" s="89"/>
      <c r="H15" s="89"/>
      <c r="I15" s="89"/>
      <c r="J15" s="90"/>
    </row>
    <row r="16" spans="1:10" ht="34.5" customHeight="1">
      <c r="A16" s="44" t="s">
        <v>18</v>
      </c>
      <c r="B16" s="80" t="s">
        <v>72</v>
      </c>
      <c r="C16" s="81"/>
      <c r="D16" s="45" t="s">
        <v>34</v>
      </c>
      <c r="E16" s="108">
        <v>0</v>
      </c>
      <c r="F16" s="109"/>
      <c r="G16" s="110"/>
      <c r="H16" s="46" t="s">
        <v>35</v>
      </c>
      <c r="I16" s="95" t="s">
        <v>65</v>
      </c>
      <c r="J16" s="95"/>
    </row>
    <row r="17" spans="1:10" ht="34.5" customHeight="1">
      <c r="A17" s="44" t="s">
        <v>29</v>
      </c>
      <c r="B17" s="58" t="s">
        <v>66</v>
      </c>
      <c r="C17" s="59"/>
      <c r="D17" s="96" t="s">
        <v>32</v>
      </c>
      <c r="E17" s="98"/>
      <c r="F17" s="13"/>
      <c r="G17" s="13" t="s">
        <v>46</v>
      </c>
      <c r="H17" s="91" t="s">
        <v>89</v>
      </c>
      <c r="I17" s="33" t="s">
        <v>90</v>
      </c>
      <c r="J17" s="14" t="s">
        <v>92</v>
      </c>
    </row>
    <row r="18" spans="1:10" ht="34.5" customHeight="1">
      <c r="A18" s="44" t="s">
        <v>31</v>
      </c>
      <c r="B18" s="58" t="s">
        <v>67</v>
      </c>
      <c r="C18" s="59"/>
      <c r="D18" s="96" t="s">
        <v>26</v>
      </c>
      <c r="E18" s="97"/>
      <c r="F18" s="97"/>
      <c r="G18" s="31" t="s">
        <v>43</v>
      </c>
      <c r="H18" s="61"/>
      <c r="I18" s="43" t="s">
        <v>91</v>
      </c>
      <c r="J18" s="14" t="s">
        <v>93</v>
      </c>
    </row>
    <row r="19" spans="1:10" ht="34.5" customHeight="1">
      <c r="A19" s="58"/>
      <c r="B19" s="66"/>
      <c r="C19" s="66"/>
      <c r="D19" s="66"/>
      <c r="E19" s="66"/>
      <c r="F19" s="66"/>
      <c r="G19" s="66"/>
      <c r="H19" s="66"/>
      <c r="I19" s="66"/>
      <c r="J19" s="59"/>
    </row>
    <row r="20" spans="1:10" ht="34.5" customHeight="1">
      <c r="A20" s="67" t="s">
        <v>2</v>
      </c>
      <c r="B20" s="68"/>
      <c r="C20" s="68"/>
      <c r="D20" s="68"/>
      <c r="E20" s="68"/>
      <c r="F20" s="68"/>
      <c r="G20" s="68"/>
      <c r="H20" s="68"/>
      <c r="I20" s="68"/>
      <c r="J20" s="69"/>
    </row>
    <row r="21" spans="1:10" ht="34.5" customHeight="1">
      <c r="A21" s="60" t="s">
        <v>17</v>
      </c>
      <c r="B21" s="60" t="s">
        <v>36</v>
      </c>
      <c r="C21" s="60" t="s">
        <v>19</v>
      </c>
      <c r="D21" s="62" t="s">
        <v>21</v>
      </c>
      <c r="E21" s="63"/>
      <c r="F21" s="63"/>
      <c r="G21" s="64"/>
      <c r="H21" s="60" t="s">
        <v>3</v>
      </c>
      <c r="I21" s="70" t="s">
        <v>25</v>
      </c>
      <c r="J21" s="71"/>
    </row>
    <row r="22" spans="1:10" ht="34.5" customHeight="1">
      <c r="A22" s="61"/>
      <c r="B22" s="61"/>
      <c r="C22" s="61"/>
      <c r="D22" s="44" t="s">
        <v>20</v>
      </c>
      <c r="E22" s="33" t="s">
        <v>22</v>
      </c>
      <c r="F22" s="33" t="s">
        <v>23</v>
      </c>
      <c r="G22" s="33" t="s">
        <v>24</v>
      </c>
      <c r="H22" s="61"/>
      <c r="I22" s="62"/>
      <c r="J22" s="64"/>
    </row>
    <row r="23" spans="1:10" s="18" customFormat="1" ht="34.5" customHeight="1">
      <c r="A23" s="22" t="s">
        <v>132</v>
      </c>
      <c r="B23" s="16" t="str">
        <f>B16</f>
        <v>PADRÒN DE BENEFICIARIOS</v>
      </c>
      <c r="C23" s="16" t="s">
        <v>95</v>
      </c>
      <c r="D23" s="17">
        <v>0</v>
      </c>
      <c r="E23" s="17">
        <v>0</v>
      </c>
      <c r="F23" s="17">
        <v>0</v>
      </c>
      <c r="G23" s="17">
        <v>0</v>
      </c>
      <c r="H23" s="17"/>
      <c r="I23" s="72"/>
      <c r="J23" s="73"/>
    </row>
    <row r="24" spans="1:10" s="18" customFormat="1" ht="34.5" customHeight="1">
      <c r="A24" s="22" t="s">
        <v>131</v>
      </c>
      <c r="B24" s="16" t="str">
        <f>B16</f>
        <v>PADRÒN DE BENEFICIARIOS</v>
      </c>
      <c r="C24" s="16" t="s">
        <v>78</v>
      </c>
      <c r="D24" s="17">
        <v>112</v>
      </c>
      <c r="E24" s="17">
        <v>112</v>
      </c>
      <c r="F24" s="17">
        <v>112</v>
      </c>
      <c r="G24" s="17">
        <v>112</v>
      </c>
      <c r="H24" s="17">
        <v>112</v>
      </c>
      <c r="I24" s="72"/>
      <c r="J24" s="73"/>
    </row>
    <row r="25" spans="1:10" s="18" customFormat="1" ht="34.5" customHeight="1">
      <c r="A25" s="23" t="s">
        <v>86</v>
      </c>
      <c r="B25" s="21" t="s">
        <v>49</v>
      </c>
      <c r="C25" s="16" t="s">
        <v>78</v>
      </c>
      <c r="D25" s="19">
        <f>D23/D24</f>
        <v>0</v>
      </c>
      <c r="E25" s="19">
        <f t="shared" ref="E25:G25" si="0">E23/E24</f>
        <v>0</v>
      </c>
      <c r="F25" s="19">
        <f t="shared" si="0"/>
        <v>0</v>
      </c>
      <c r="G25" s="19">
        <f t="shared" si="0"/>
        <v>0</v>
      </c>
      <c r="H25" s="20">
        <f>H23/H24</f>
        <v>0</v>
      </c>
      <c r="I25" s="74"/>
      <c r="J25" s="75"/>
    </row>
    <row r="26" spans="1:10" ht="34.5" customHeight="1">
      <c r="A26" s="76"/>
      <c r="B26" s="76"/>
      <c r="C26" s="76"/>
      <c r="D26" s="5"/>
      <c r="E26" s="5"/>
      <c r="F26" s="5"/>
      <c r="G26" s="5"/>
      <c r="H26" s="6"/>
      <c r="I26" s="7"/>
    </row>
    <row r="27" spans="1:10" ht="34.5" customHeight="1">
      <c r="A27" s="33" t="s">
        <v>38</v>
      </c>
      <c r="B27" s="33" t="str">
        <f>A23</f>
        <v xml:space="preserve"> TOTAL DE ACCIONES REALIZADAS</v>
      </c>
      <c r="C27" s="33" t="str">
        <f>A24</f>
        <v xml:space="preserve"> TOTAL DE ACCIONES PROGRAMADAS</v>
      </c>
      <c r="D27" s="8"/>
      <c r="E27" s="8"/>
      <c r="F27" s="8"/>
      <c r="G27" s="8"/>
      <c r="H27" s="8"/>
      <c r="I27" s="8"/>
    </row>
    <row r="28" spans="1:10" ht="34.5" customHeight="1">
      <c r="A28" s="9">
        <v>1</v>
      </c>
      <c r="B28" s="10">
        <f>D23</f>
        <v>0</v>
      </c>
      <c r="C28" s="10">
        <f>D24</f>
        <v>112</v>
      </c>
      <c r="D28" s="8"/>
      <c r="E28" s="8"/>
      <c r="F28" s="8"/>
      <c r="G28" s="8"/>
      <c r="H28" s="8"/>
      <c r="I28" s="8"/>
    </row>
    <row r="29" spans="1:10" ht="34.5" customHeight="1">
      <c r="A29" s="9">
        <v>2</v>
      </c>
      <c r="B29" s="10">
        <f>E23</f>
        <v>0</v>
      </c>
      <c r="C29" s="10">
        <f>E24</f>
        <v>112</v>
      </c>
      <c r="D29" s="8"/>
      <c r="E29" s="8"/>
      <c r="F29" s="8"/>
      <c r="G29" s="8"/>
      <c r="H29" s="8"/>
      <c r="I29" s="8"/>
    </row>
    <row r="30" spans="1:10" ht="34.5" customHeight="1">
      <c r="A30" s="9">
        <v>3</v>
      </c>
      <c r="B30" s="10">
        <f>F23</f>
        <v>0</v>
      </c>
      <c r="C30" s="10">
        <f>F24</f>
        <v>112</v>
      </c>
      <c r="D30" s="8"/>
      <c r="E30" s="8"/>
      <c r="F30" s="8"/>
      <c r="G30" s="8"/>
      <c r="H30" s="8"/>
      <c r="I30" s="8"/>
    </row>
    <row r="31" spans="1:10" s="3" customFormat="1" ht="34.5" customHeight="1">
      <c r="A31" s="9">
        <v>4</v>
      </c>
      <c r="B31" s="10">
        <f>G23</f>
        <v>0</v>
      </c>
      <c r="C31" s="10">
        <f>G24</f>
        <v>112</v>
      </c>
      <c r="D31" s="8"/>
      <c r="E31" s="8"/>
      <c r="F31" s="8"/>
      <c r="G31" s="8"/>
      <c r="H31" s="8"/>
      <c r="I31" s="8"/>
    </row>
    <row r="32" spans="1:10" s="2" customFormat="1" ht="34.5" customHeight="1">
      <c r="A32" s="33" t="s">
        <v>38</v>
      </c>
      <c r="B32" s="33" t="s">
        <v>50</v>
      </c>
      <c r="C32" s="11"/>
      <c r="D32" s="8"/>
      <c r="E32" s="8"/>
      <c r="F32" s="8"/>
      <c r="G32" s="8"/>
      <c r="H32" s="8"/>
      <c r="I32" s="8"/>
    </row>
    <row r="33" spans="1:13" s="2" customFormat="1" ht="34.5" customHeight="1">
      <c r="A33" s="9">
        <v>1</v>
      </c>
      <c r="B33" s="12">
        <f>D25</f>
        <v>0</v>
      </c>
      <c r="C33" s="11"/>
      <c r="D33" s="8"/>
      <c r="E33" s="8"/>
      <c r="F33" s="8"/>
      <c r="G33" s="8"/>
      <c r="H33" s="8"/>
      <c r="I33" s="8"/>
    </row>
    <row r="34" spans="1:13" s="4" customFormat="1" ht="34.5" customHeight="1">
      <c r="A34" s="9">
        <v>2</v>
      </c>
      <c r="B34" s="12">
        <f>E25</f>
        <v>0</v>
      </c>
      <c r="C34" s="11"/>
      <c r="D34" s="8"/>
      <c r="E34" s="8"/>
      <c r="F34" s="8"/>
      <c r="G34" s="8"/>
      <c r="H34" s="8"/>
      <c r="I34" s="8"/>
      <c r="J34" s="65"/>
      <c r="K34" s="65"/>
      <c r="L34" s="65"/>
      <c r="M34" s="65"/>
    </row>
    <row r="35" spans="1:13" s="3" customFormat="1" ht="34.5" customHeight="1">
      <c r="A35" s="9">
        <v>3</v>
      </c>
      <c r="B35" s="12">
        <f>F25</f>
        <v>0</v>
      </c>
      <c r="C35" s="11"/>
      <c r="D35" s="8"/>
      <c r="E35" s="8"/>
      <c r="F35" s="8"/>
      <c r="G35" s="8"/>
      <c r="H35" s="8"/>
      <c r="I35" s="8"/>
    </row>
    <row r="36" spans="1:13" s="2" customFormat="1" ht="34.5" customHeight="1">
      <c r="A36" s="9">
        <v>4</v>
      </c>
      <c r="B36" s="12">
        <f>G25</f>
        <v>0</v>
      </c>
      <c r="C36" s="11"/>
      <c r="D36" s="8"/>
      <c r="E36" s="8"/>
      <c r="F36" s="8"/>
      <c r="G36" s="8"/>
      <c r="H36" s="8"/>
      <c r="I36" s="8"/>
    </row>
    <row r="37" spans="1:13" s="1" customFormat="1" ht="34.5" customHeight="1">
      <c r="A37" s="47" t="s">
        <v>48</v>
      </c>
      <c r="B37" s="15">
        <f>H25</f>
        <v>0</v>
      </c>
      <c r="C37" s="8"/>
      <c r="D37" s="8"/>
      <c r="E37" s="8"/>
      <c r="F37" s="8"/>
      <c r="G37" s="8"/>
      <c r="H37" s="8"/>
      <c r="I37" s="8"/>
    </row>
    <row r="38" spans="1:13" ht="25" customHeight="1"/>
    <row r="40" spans="1:13" ht="18" customHeight="1"/>
    <row r="45" spans="1:13" ht="21.75" customHeight="1"/>
    <row r="53" ht="12.75" customHeight="1"/>
  </sheetData>
  <mergeCells count="35">
    <mergeCell ref="J34:M34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  <mergeCell ref="B17:C17"/>
    <mergeCell ref="D17:E17"/>
    <mergeCell ref="B8:I8"/>
    <mergeCell ref="B9:J9"/>
    <mergeCell ref="A10:J10"/>
    <mergeCell ref="A11:J11"/>
    <mergeCell ref="B12:J12"/>
    <mergeCell ref="B13:J13"/>
    <mergeCell ref="B14:J14"/>
    <mergeCell ref="B15:J15"/>
    <mergeCell ref="B16:C16"/>
    <mergeCell ref="E16:G16"/>
    <mergeCell ref="I16:J16"/>
    <mergeCell ref="H17:H18"/>
    <mergeCell ref="B7:I7"/>
    <mergeCell ref="A1:J2"/>
    <mergeCell ref="B3:J3"/>
    <mergeCell ref="B4:J4"/>
    <mergeCell ref="B5:J5"/>
    <mergeCell ref="B6:J6"/>
  </mergeCells>
  <printOptions horizontalCentered="1"/>
  <pageMargins left="0.23622047244094491" right="0.23622047244094491" top="0.35433070866141736" bottom="0.35433070866141736" header="0.11811023622047245" footer="0.11811023622047245"/>
  <pageSetup scale="32" orientation="landscape" r:id="rId1"/>
  <headerFooter>
    <oddHeader>Página &amp;P</oddHeader>
  </headerFooter>
  <rowBreaks count="1" manualBreakCount="1">
    <brk id="2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53"/>
  <sheetViews>
    <sheetView showGridLines="0" topLeftCell="A4" zoomScale="60" zoomScaleNormal="60" workbookViewId="0">
      <selection activeCell="B4" sqref="B4:J4"/>
    </sheetView>
  </sheetViews>
  <sheetFormatPr defaultColWidth="11.453125" defaultRowHeight="12.5"/>
  <cols>
    <col min="1" max="1" width="45" customWidth="1"/>
    <col min="2" max="2" width="43.453125" customWidth="1"/>
    <col min="3" max="3" width="35.1796875" customWidth="1"/>
    <col min="4" max="4" width="20.7265625" customWidth="1"/>
    <col min="5" max="5" width="24.7265625" customWidth="1"/>
    <col min="6" max="6" width="20.7265625" customWidth="1"/>
    <col min="7" max="7" width="22" customWidth="1"/>
    <col min="8" max="8" width="24.81640625" customWidth="1"/>
    <col min="9" max="9" width="41" customWidth="1"/>
    <col min="10" max="10" width="17.81640625" customWidth="1"/>
  </cols>
  <sheetData>
    <row r="1" spans="1:10" ht="34.5" customHeight="1">
      <c r="A1" s="48" t="s">
        <v>104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34.5" customHeight="1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ht="34.5" customHeight="1">
      <c r="A3" s="34" t="s">
        <v>13</v>
      </c>
      <c r="B3" s="49" t="s">
        <v>12</v>
      </c>
      <c r="C3" s="49"/>
      <c r="D3" s="49"/>
      <c r="E3" s="49"/>
      <c r="F3" s="49"/>
      <c r="G3" s="49"/>
      <c r="H3" s="49"/>
      <c r="I3" s="49"/>
      <c r="J3" s="49"/>
    </row>
    <row r="4" spans="1:10" ht="34.5" customHeight="1">
      <c r="A4" s="37" t="s">
        <v>98</v>
      </c>
      <c r="B4" s="50" t="s">
        <v>99</v>
      </c>
      <c r="C4" s="50"/>
      <c r="D4" s="50"/>
      <c r="E4" s="50"/>
      <c r="F4" s="50"/>
      <c r="G4" s="50"/>
      <c r="H4" s="50"/>
      <c r="I4" s="50"/>
      <c r="J4" s="50"/>
    </row>
    <row r="5" spans="1:10" ht="34.5" customHeight="1">
      <c r="A5" s="35" t="s">
        <v>11</v>
      </c>
      <c r="B5" s="51" t="s">
        <v>10</v>
      </c>
      <c r="C5" s="51"/>
      <c r="D5" s="51"/>
      <c r="E5" s="51"/>
      <c r="F5" s="51"/>
      <c r="G5" s="51"/>
      <c r="H5" s="51"/>
      <c r="I5" s="51"/>
      <c r="J5" s="51"/>
    </row>
    <row r="6" spans="1:10" ht="34.5" customHeight="1">
      <c r="A6" s="37" t="s">
        <v>109</v>
      </c>
      <c r="B6" s="52" t="s">
        <v>108</v>
      </c>
      <c r="C6" s="52"/>
      <c r="D6" s="52"/>
      <c r="E6" s="52"/>
      <c r="F6" s="52"/>
      <c r="G6" s="52"/>
      <c r="H6" s="52"/>
      <c r="I6" s="52"/>
      <c r="J6" s="52"/>
    </row>
    <row r="7" spans="1:10" ht="34.5" customHeight="1">
      <c r="A7" s="36" t="s">
        <v>15</v>
      </c>
      <c r="B7" s="51" t="s">
        <v>14</v>
      </c>
      <c r="C7" s="51"/>
      <c r="D7" s="51"/>
      <c r="E7" s="51"/>
      <c r="F7" s="51"/>
      <c r="G7" s="51"/>
      <c r="H7" s="51"/>
      <c r="I7" s="51"/>
      <c r="J7" s="36" t="s">
        <v>39</v>
      </c>
    </row>
    <row r="8" spans="1:10" ht="34.5" customHeight="1">
      <c r="A8" s="37" t="s">
        <v>96</v>
      </c>
      <c r="B8" s="52" t="s">
        <v>40</v>
      </c>
      <c r="C8" s="52"/>
      <c r="D8" s="52"/>
      <c r="E8" s="52"/>
      <c r="F8" s="52"/>
      <c r="G8" s="52"/>
      <c r="H8" s="52"/>
      <c r="I8" s="52"/>
      <c r="J8" s="38">
        <v>2025</v>
      </c>
    </row>
    <row r="9" spans="1:10" ht="34.5" customHeight="1">
      <c r="A9" s="35" t="s">
        <v>16</v>
      </c>
      <c r="B9" s="54" t="s">
        <v>133</v>
      </c>
      <c r="C9" s="54"/>
      <c r="D9" s="54"/>
      <c r="E9" s="54"/>
      <c r="F9" s="54"/>
      <c r="G9" s="54"/>
      <c r="H9" s="54"/>
      <c r="I9" s="54"/>
      <c r="J9" s="54"/>
    </row>
    <row r="10" spans="1:10" ht="34.5" customHeight="1">
      <c r="A10" s="82"/>
      <c r="B10" s="83"/>
      <c r="C10" s="83"/>
      <c r="D10" s="83"/>
      <c r="E10" s="83"/>
      <c r="F10" s="83"/>
      <c r="G10" s="83"/>
      <c r="H10" s="83"/>
      <c r="I10" s="83"/>
      <c r="J10" s="84"/>
    </row>
    <row r="11" spans="1:10" ht="34.5" customHeight="1">
      <c r="A11" s="67" t="s">
        <v>1</v>
      </c>
      <c r="B11" s="68"/>
      <c r="C11" s="68"/>
      <c r="D11" s="68"/>
      <c r="E11" s="68"/>
      <c r="F11" s="68"/>
      <c r="G11" s="68"/>
      <c r="H11" s="68"/>
      <c r="I11" s="68"/>
      <c r="J11" s="69"/>
    </row>
    <row r="12" spans="1:10" ht="34.5" customHeight="1">
      <c r="A12" s="44" t="s">
        <v>33</v>
      </c>
      <c r="B12" s="85" t="str">
        <f>MIR!C17</f>
        <v>PORCENTAJE DE SOLICITUDES ATENDIDAS</v>
      </c>
      <c r="C12" s="86"/>
      <c r="D12" s="86"/>
      <c r="E12" s="86"/>
      <c r="F12" s="86"/>
      <c r="G12" s="86"/>
      <c r="H12" s="86"/>
      <c r="I12" s="86"/>
      <c r="J12" s="87"/>
    </row>
    <row r="13" spans="1:10" ht="34.5" customHeight="1">
      <c r="A13" s="44" t="s">
        <v>30</v>
      </c>
      <c r="B13" s="88" t="str">
        <f>MIR!B17</f>
        <v>VALORACION Y SEGUIMIENTO DE CASOS DE TRABAJO SOCIAL</v>
      </c>
      <c r="C13" s="89"/>
      <c r="D13" s="89"/>
      <c r="E13" s="89"/>
      <c r="F13" s="89"/>
      <c r="G13" s="89"/>
      <c r="H13" s="89"/>
      <c r="I13" s="89"/>
      <c r="J13" s="90"/>
    </row>
    <row r="14" spans="1:10" ht="34.5" customHeight="1">
      <c r="A14" s="44" t="s">
        <v>28</v>
      </c>
      <c r="B14" s="92" t="s">
        <v>88</v>
      </c>
      <c r="C14" s="93"/>
      <c r="D14" s="93"/>
      <c r="E14" s="93"/>
      <c r="F14" s="93"/>
      <c r="G14" s="93"/>
      <c r="H14" s="93"/>
      <c r="I14" s="93"/>
      <c r="J14" s="94"/>
    </row>
    <row r="15" spans="1:10" ht="34.5" customHeight="1">
      <c r="A15" s="44" t="s">
        <v>27</v>
      </c>
      <c r="B15" s="88" t="s">
        <v>69</v>
      </c>
      <c r="C15" s="89"/>
      <c r="D15" s="89"/>
      <c r="E15" s="89"/>
      <c r="F15" s="89"/>
      <c r="G15" s="89"/>
      <c r="H15" s="89"/>
      <c r="I15" s="89"/>
      <c r="J15" s="90"/>
    </row>
    <row r="16" spans="1:10" ht="34.5" customHeight="1">
      <c r="A16" s="44" t="s">
        <v>18</v>
      </c>
      <c r="B16" s="80" t="s">
        <v>68</v>
      </c>
      <c r="C16" s="81"/>
      <c r="D16" s="45" t="s">
        <v>34</v>
      </c>
      <c r="E16" s="77">
        <v>0</v>
      </c>
      <c r="F16" s="78"/>
      <c r="G16" s="79"/>
      <c r="H16" s="46" t="s">
        <v>35</v>
      </c>
      <c r="I16" s="95" t="s">
        <v>70</v>
      </c>
      <c r="J16" s="95"/>
    </row>
    <row r="17" spans="1:10" ht="34.5" customHeight="1">
      <c r="A17" s="44" t="s">
        <v>29</v>
      </c>
      <c r="B17" s="58" t="s">
        <v>94</v>
      </c>
      <c r="C17" s="59"/>
      <c r="D17" s="96" t="s">
        <v>32</v>
      </c>
      <c r="E17" s="98"/>
      <c r="F17" s="13"/>
      <c r="G17" s="13" t="s">
        <v>46</v>
      </c>
      <c r="H17" s="91" t="s">
        <v>89</v>
      </c>
      <c r="I17" s="33" t="s">
        <v>90</v>
      </c>
      <c r="J17" s="14" t="s">
        <v>92</v>
      </c>
    </row>
    <row r="18" spans="1:10" ht="34.5" customHeight="1">
      <c r="A18" s="44" t="s">
        <v>31</v>
      </c>
      <c r="B18" s="58" t="s">
        <v>67</v>
      </c>
      <c r="C18" s="59"/>
      <c r="D18" s="96" t="s">
        <v>26</v>
      </c>
      <c r="E18" s="97"/>
      <c r="F18" s="97"/>
      <c r="G18" s="31" t="s">
        <v>111</v>
      </c>
      <c r="H18" s="61"/>
      <c r="I18" s="43" t="s">
        <v>91</v>
      </c>
      <c r="J18" s="14" t="s">
        <v>93</v>
      </c>
    </row>
    <row r="19" spans="1:10" ht="34.5" customHeight="1">
      <c r="A19" s="58"/>
      <c r="B19" s="66"/>
      <c r="C19" s="66"/>
      <c r="D19" s="66"/>
      <c r="E19" s="66"/>
      <c r="F19" s="66"/>
      <c r="G19" s="66"/>
      <c r="H19" s="66"/>
      <c r="I19" s="66"/>
      <c r="J19" s="59"/>
    </row>
    <row r="20" spans="1:10" ht="34.5" customHeight="1">
      <c r="A20" s="67" t="s">
        <v>2</v>
      </c>
      <c r="B20" s="68"/>
      <c r="C20" s="68"/>
      <c r="D20" s="68"/>
      <c r="E20" s="68"/>
      <c r="F20" s="68"/>
      <c r="G20" s="68"/>
      <c r="H20" s="68"/>
      <c r="I20" s="68"/>
      <c r="J20" s="69"/>
    </row>
    <row r="21" spans="1:10" ht="34.5" customHeight="1">
      <c r="A21" s="60" t="s">
        <v>17</v>
      </c>
      <c r="B21" s="60" t="s">
        <v>36</v>
      </c>
      <c r="C21" s="60" t="s">
        <v>19</v>
      </c>
      <c r="D21" s="62" t="s">
        <v>21</v>
      </c>
      <c r="E21" s="63"/>
      <c r="F21" s="63"/>
      <c r="G21" s="64"/>
      <c r="H21" s="60" t="s">
        <v>3</v>
      </c>
      <c r="I21" s="70" t="s">
        <v>25</v>
      </c>
      <c r="J21" s="71"/>
    </row>
    <row r="22" spans="1:10" ht="34.5" customHeight="1">
      <c r="A22" s="61"/>
      <c r="B22" s="61"/>
      <c r="C22" s="61"/>
      <c r="D22" s="44" t="s">
        <v>20</v>
      </c>
      <c r="E22" s="33" t="s">
        <v>22</v>
      </c>
      <c r="F22" s="33" t="s">
        <v>23</v>
      </c>
      <c r="G22" s="33" t="s">
        <v>24</v>
      </c>
      <c r="H22" s="61"/>
      <c r="I22" s="62"/>
      <c r="J22" s="64"/>
    </row>
    <row r="23" spans="1:10" s="18" customFormat="1" ht="34.5" customHeight="1">
      <c r="A23" s="24" t="s">
        <v>85</v>
      </c>
      <c r="B23" s="16" t="str">
        <f>B16</f>
        <v>REGISTRO</v>
      </c>
      <c r="C23" s="16" t="s">
        <v>79</v>
      </c>
      <c r="D23" s="17">
        <v>0</v>
      </c>
      <c r="E23" s="17">
        <v>0</v>
      </c>
      <c r="F23" s="17">
        <v>0</v>
      </c>
      <c r="G23" s="17">
        <v>0</v>
      </c>
      <c r="H23" s="17">
        <f>SUM(D23:G23)</f>
        <v>0</v>
      </c>
      <c r="I23" s="72"/>
      <c r="J23" s="73"/>
    </row>
    <row r="24" spans="1:10" s="18" customFormat="1" ht="34.5" customHeight="1">
      <c r="A24" s="24" t="s">
        <v>87</v>
      </c>
      <c r="B24" s="16" t="str">
        <f>B16</f>
        <v>REGISTRO</v>
      </c>
      <c r="C24" s="16" t="s">
        <v>79</v>
      </c>
      <c r="D24" s="17">
        <v>9</v>
      </c>
      <c r="E24" s="17">
        <v>9</v>
      </c>
      <c r="F24" s="17">
        <v>9</v>
      </c>
      <c r="G24" s="17">
        <v>9</v>
      </c>
      <c r="H24" s="17">
        <f>SUM(D24:G24)</f>
        <v>36</v>
      </c>
      <c r="I24" s="72"/>
      <c r="J24" s="73"/>
    </row>
    <row r="25" spans="1:10" s="18" customFormat="1" ht="34.5" customHeight="1">
      <c r="A25" s="29" t="s">
        <v>86</v>
      </c>
      <c r="B25" s="21" t="s">
        <v>49</v>
      </c>
      <c r="C25" s="16" t="s">
        <v>78</v>
      </c>
      <c r="D25" s="19">
        <f>D23/D24</f>
        <v>0</v>
      </c>
      <c r="E25" s="19">
        <f t="shared" ref="E25:G25" si="0">E23/E24</f>
        <v>0</v>
      </c>
      <c r="F25" s="19">
        <f t="shared" si="0"/>
        <v>0</v>
      </c>
      <c r="G25" s="19">
        <f t="shared" si="0"/>
        <v>0</v>
      </c>
      <c r="H25" s="32">
        <f>H23/H24</f>
        <v>0</v>
      </c>
      <c r="I25" s="74"/>
      <c r="J25" s="75"/>
    </row>
    <row r="26" spans="1:10" ht="34.5" customHeight="1">
      <c r="A26" s="76"/>
      <c r="B26" s="76"/>
      <c r="C26" s="76"/>
      <c r="D26" s="5"/>
      <c r="E26" s="5"/>
      <c r="F26" s="5"/>
      <c r="G26" s="5"/>
      <c r="H26" s="6"/>
      <c r="I26" s="7"/>
    </row>
    <row r="27" spans="1:10" ht="34.5" customHeight="1">
      <c r="A27" s="33" t="s">
        <v>38</v>
      </c>
      <c r="B27" s="33" t="str">
        <f>A23</f>
        <v>TOTAL DE SOLICITUDES ATENDIDAS</v>
      </c>
      <c r="C27" s="33" t="str">
        <f>A24</f>
        <v>TOTAL DE SOLICITUDES RECIBIDAS</v>
      </c>
      <c r="D27" s="8"/>
      <c r="E27" s="8"/>
      <c r="F27" s="8"/>
      <c r="G27" s="8"/>
      <c r="H27" s="8"/>
      <c r="I27" s="8"/>
    </row>
    <row r="28" spans="1:10" ht="34.5" customHeight="1">
      <c r="A28" s="9">
        <v>1</v>
      </c>
      <c r="B28" s="10">
        <f>D23</f>
        <v>0</v>
      </c>
      <c r="C28" s="10">
        <f>D24</f>
        <v>9</v>
      </c>
      <c r="D28" s="8"/>
      <c r="E28" s="8"/>
      <c r="F28" s="8"/>
      <c r="G28" s="8"/>
      <c r="H28" s="8"/>
      <c r="I28" s="8"/>
    </row>
    <row r="29" spans="1:10" ht="34.5" customHeight="1">
      <c r="A29" s="9">
        <v>2</v>
      </c>
      <c r="B29" s="10">
        <f>E23</f>
        <v>0</v>
      </c>
      <c r="C29" s="10">
        <f>E24</f>
        <v>9</v>
      </c>
      <c r="D29" s="8"/>
      <c r="E29" s="8"/>
      <c r="F29" s="8"/>
      <c r="G29" s="8"/>
      <c r="H29" s="8"/>
      <c r="I29" s="8"/>
    </row>
    <row r="30" spans="1:10" ht="34.5" customHeight="1">
      <c r="A30" s="9">
        <v>3</v>
      </c>
      <c r="B30" s="10">
        <f>F23</f>
        <v>0</v>
      </c>
      <c r="C30" s="10">
        <f>F24</f>
        <v>9</v>
      </c>
      <c r="D30" s="8"/>
      <c r="E30" s="8"/>
      <c r="F30" s="8"/>
      <c r="G30" s="8"/>
      <c r="H30" s="8"/>
      <c r="I30" s="8"/>
    </row>
    <row r="31" spans="1:10" s="3" customFormat="1" ht="34.5" customHeight="1">
      <c r="A31" s="9">
        <v>4</v>
      </c>
      <c r="B31" s="10">
        <f>G23</f>
        <v>0</v>
      </c>
      <c r="C31" s="10">
        <f>G24</f>
        <v>9</v>
      </c>
      <c r="D31" s="8"/>
      <c r="E31" s="8"/>
      <c r="F31" s="8"/>
      <c r="G31" s="8"/>
      <c r="H31" s="8"/>
      <c r="I31" s="8"/>
    </row>
    <row r="32" spans="1:10" s="2" customFormat="1" ht="34.5" customHeight="1">
      <c r="A32" s="33" t="s">
        <v>38</v>
      </c>
      <c r="B32" s="33" t="s">
        <v>44</v>
      </c>
      <c r="C32" s="11"/>
      <c r="D32" s="8"/>
      <c r="E32" s="8"/>
      <c r="F32" s="8"/>
      <c r="G32" s="8"/>
      <c r="H32" s="8"/>
      <c r="I32" s="8"/>
    </row>
    <row r="33" spans="1:13" s="2" customFormat="1" ht="34.5" customHeight="1">
      <c r="A33" s="9">
        <v>1</v>
      </c>
      <c r="B33" s="12">
        <f>D25</f>
        <v>0</v>
      </c>
      <c r="C33" s="11"/>
      <c r="D33" s="8"/>
      <c r="E33" s="8"/>
      <c r="F33" s="8"/>
      <c r="G33" s="8"/>
      <c r="H33" s="8"/>
      <c r="I33" s="8"/>
    </row>
    <row r="34" spans="1:13" s="4" customFormat="1" ht="34.5" customHeight="1">
      <c r="A34" s="9">
        <v>2</v>
      </c>
      <c r="B34" s="12">
        <f>E25</f>
        <v>0</v>
      </c>
      <c r="C34" s="11"/>
      <c r="D34" s="8"/>
      <c r="E34" s="8"/>
      <c r="F34" s="8"/>
      <c r="G34" s="8"/>
      <c r="H34" s="8"/>
      <c r="I34" s="8"/>
      <c r="J34" s="65"/>
      <c r="K34" s="65"/>
      <c r="L34" s="65"/>
      <c r="M34" s="65"/>
    </row>
    <row r="35" spans="1:13" s="3" customFormat="1" ht="34.5" customHeight="1">
      <c r="A35" s="9">
        <v>3</v>
      </c>
      <c r="B35" s="12">
        <f>F25</f>
        <v>0</v>
      </c>
      <c r="C35" s="11"/>
      <c r="D35" s="8"/>
      <c r="E35" s="8"/>
      <c r="F35" s="8"/>
      <c r="G35" s="8"/>
      <c r="H35" s="8"/>
      <c r="I35" s="8"/>
    </row>
    <row r="36" spans="1:13" s="2" customFormat="1" ht="34.5" customHeight="1">
      <c r="A36" s="9">
        <v>4</v>
      </c>
      <c r="B36" s="12">
        <f>G25</f>
        <v>0</v>
      </c>
      <c r="C36" s="11"/>
      <c r="D36" s="8"/>
      <c r="E36" s="8"/>
      <c r="F36" s="8"/>
      <c r="G36" s="8"/>
      <c r="H36" s="8"/>
      <c r="I36" s="8"/>
    </row>
    <row r="37" spans="1:13" s="1" customFormat="1" ht="34.5" customHeight="1">
      <c r="A37" s="47" t="s">
        <v>45</v>
      </c>
      <c r="B37" s="15">
        <f>H25</f>
        <v>0</v>
      </c>
      <c r="C37" s="8"/>
      <c r="D37" s="8"/>
      <c r="E37" s="8"/>
      <c r="F37" s="8"/>
      <c r="G37" s="8"/>
      <c r="H37" s="8"/>
      <c r="I37" s="8"/>
    </row>
    <row r="38" spans="1:13" ht="25" customHeight="1"/>
    <row r="40" spans="1:13" ht="18" customHeight="1"/>
    <row r="45" spans="1:13" ht="21.75" customHeight="1"/>
    <row r="53" ht="12.75" customHeight="1"/>
  </sheetData>
  <mergeCells count="35">
    <mergeCell ref="J34:M34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  <mergeCell ref="B17:C17"/>
    <mergeCell ref="D17:E17"/>
    <mergeCell ref="B8:I8"/>
    <mergeCell ref="B9:J9"/>
    <mergeCell ref="A10:J10"/>
    <mergeCell ref="A11:J11"/>
    <mergeCell ref="B12:J12"/>
    <mergeCell ref="B13:J13"/>
    <mergeCell ref="B14:J14"/>
    <mergeCell ref="B15:J15"/>
    <mergeCell ref="B16:C16"/>
    <mergeCell ref="E16:G16"/>
    <mergeCell ref="I16:J16"/>
    <mergeCell ref="H17:H18"/>
    <mergeCell ref="B7:I7"/>
    <mergeCell ref="A1:J2"/>
    <mergeCell ref="B3:J3"/>
    <mergeCell ref="B4:J4"/>
    <mergeCell ref="B5:J5"/>
    <mergeCell ref="B6:J6"/>
  </mergeCells>
  <printOptions horizontalCentered="1"/>
  <pageMargins left="0.23622047244094491" right="0.23622047244094491" top="0.35433070866141736" bottom="0.35433070866141736" header="0.11811023622047245" footer="0.11811023622047245"/>
  <pageSetup scale="32" orientation="landscape" r:id="rId1"/>
  <headerFooter>
    <oddHeader>Página &amp;P</oddHeader>
  </headerFooter>
  <rowBreaks count="1" manualBreakCount="1">
    <brk id="2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MIR</vt:lpstr>
      <vt:lpstr>FIN</vt:lpstr>
      <vt:lpstr>PROPOSITO</vt:lpstr>
      <vt:lpstr>COMP.1</vt:lpstr>
      <vt:lpstr>ACT.1.1</vt:lpstr>
      <vt:lpstr>ACT.1.2</vt:lpstr>
      <vt:lpstr>ACT.1.3</vt:lpstr>
      <vt:lpstr>MIR!Print_Area</vt:lpstr>
      <vt:lpstr>ACT.1.1!Print_Titles</vt:lpstr>
      <vt:lpstr>ACT.1.2!Print_Titles</vt:lpstr>
      <vt:lpstr>ACT.1.3!Print_Titles</vt:lpstr>
      <vt:lpstr>COMP.1!Print_Titles</vt:lpstr>
      <vt:lpstr>FIN!Print_Titles</vt:lpstr>
      <vt:lpstr>PROPOSITO!Print_Titles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Alejandra Rubio</cp:lastModifiedBy>
  <cp:lastPrinted>2019-12-19T18:46:59Z</cp:lastPrinted>
  <dcterms:created xsi:type="dcterms:W3CDTF">2016-07-11T17:29:21Z</dcterms:created>
  <dcterms:modified xsi:type="dcterms:W3CDTF">2025-11-20T23:47:44Z</dcterms:modified>
</cp:coreProperties>
</file>