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974C51C2-4C1D-4163-BA8D-F7BDFF92946F}" xr6:coauthVersionLast="47" xr6:coauthVersionMax="47" xr10:uidLastSave="{00000000-0000-0000-0000-000000000000}"/>
  <bookViews>
    <workbookView xWindow="-110" yWindow="-110" windowWidth="22780" windowHeight="14540" tabRatio="768" xr2:uid="{00000000-000D-0000-FFFF-FFFF00000000}"/>
  </bookViews>
  <sheets>
    <sheet name="MIR" sheetId="91" r:id="rId1"/>
    <sheet name="FIN" sheetId="42" r:id="rId2"/>
    <sheet name="PROPOSITO" sheetId="121" r:id="rId3"/>
    <sheet name="COMP. 1" sheetId="122" r:id="rId4"/>
    <sheet name="ACT.1.1" sheetId="123" r:id="rId5"/>
    <sheet name="COMP.2" sheetId="125" r:id="rId6"/>
    <sheet name="ACT.2.1" sheetId="126" r:id="rId7"/>
    <sheet name="COMP.3" sheetId="127" r:id="rId8"/>
    <sheet name="ACT.3.1" sheetId="129" r:id="rId9"/>
  </sheets>
  <definedNames>
    <definedName name="_xlnm.Print_Area" localSheetId="4">'ACT.1.1'!$A$1:$U$34</definedName>
    <definedName name="_xlnm.Print_Titles" localSheetId="4">'ACT.1.1'!$30:$30</definedName>
    <definedName name="_xlnm.Print_Titles" localSheetId="6">'ACT.2.1'!$30:$30</definedName>
    <definedName name="_xlnm.Print_Titles" localSheetId="8">'ACT.3.1'!$30:$30</definedName>
    <definedName name="_xlnm.Print_Titles" localSheetId="3">'COMP. 1'!#REF!</definedName>
    <definedName name="_xlnm.Print_Titles" localSheetId="5">'COMP.2'!#REF!</definedName>
    <definedName name="_xlnm.Print_Titles" localSheetId="7">'COMP.3'!#REF!</definedName>
    <definedName name="_xlnm.Print_Titles" localSheetId="1">FIN!#REF!</definedName>
    <definedName name="_xlnm.Print_Titles" localSheetId="2">PROPOSITO!#REF!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29" l="1"/>
  <c r="B36" i="129"/>
  <c r="B35" i="129"/>
  <c r="B34" i="129"/>
  <c r="B24" i="129"/>
  <c r="B23" i="129"/>
  <c r="B13" i="129"/>
  <c r="B12" i="129"/>
  <c r="B24" i="127"/>
  <c r="B23" i="127"/>
  <c r="B13" i="127"/>
  <c r="B12" i="127"/>
  <c r="B38" i="123"/>
  <c r="B37" i="123"/>
  <c r="B36" i="123"/>
  <c r="B35" i="123"/>
  <c r="B34" i="123"/>
  <c r="B36" i="126"/>
  <c r="B35" i="126"/>
  <c r="B34" i="126"/>
  <c r="B24" i="126"/>
  <c r="B23" i="126"/>
  <c r="B13" i="126"/>
  <c r="B12" i="126"/>
  <c r="B27" i="125"/>
  <c r="B24" i="125"/>
  <c r="B23" i="125"/>
  <c r="B13" i="125"/>
  <c r="B12" i="125"/>
  <c r="B24" i="123"/>
  <c r="B23" i="123"/>
  <c r="B13" i="123"/>
  <c r="B12" i="123"/>
  <c r="B24" i="122"/>
  <c r="B23" i="122"/>
  <c r="B13" i="122"/>
  <c r="B12" i="122"/>
  <c r="E25" i="121"/>
  <c r="B24" i="121"/>
  <c r="B23" i="121"/>
  <c r="B13" i="121"/>
  <c r="B12" i="121"/>
  <c r="E25" i="42"/>
  <c r="D25" i="42"/>
  <c r="B24" i="42"/>
  <c r="B23" i="42"/>
  <c r="B13" i="42"/>
  <c r="B12" i="42"/>
  <c r="B27" i="129"/>
  <c r="C27" i="129"/>
  <c r="B27" i="127"/>
  <c r="C27" i="127"/>
  <c r="C31" i="126"/>
  <c r="C30" i="126"/>
  <c r="C29" i="126"/>
  <c r="C28" i="126"/>
  <c r="B31" i="126"/>
  <c r="B30" i="126"/>
  <c r="B29" i="126"/>
  <c r="B28" i="126"/>
  <c r="B27" i="126"/>
  <c r="C27" i="126"/>
  <c r="C29" i="42"/>
  <c r="C28" i="42"/>
  <c r="E25" i="122" l="1"/>
  <c r="D25" i="127" l="1"/>
  <c r="E25" i="127"/>
  <c r="F23" i="127"/>
  <c r="F24" i="127"/>
  <c r="B27" i="122"/>
  <c r="B28" i="122"/>
  <c r="B29" i="122"/>
  <c r="F25" i="127" l="1"/>
  <c r="C27" i="122"/>
  <c r="C27" i="121"/>
  <c r="B27" i="121"/>
  <c r="C27" i="42"/>
  <c r="B27" i="42"/>
  <c r="H24" i="126" l="1"/>
  <c r="D25" i="126" l="1"/>
  <c r="C27" i="123" l="1"/>
  <c r="B27" i="123"/>
  <c r="D25" i="129"/>
  <c r="C31" i="129"/>
  <c r="B31" i="129"/>
  <c r="C30" i="129"/>
  <c r="B30" i="129"/>
  <c r="C29" i="129"/>
  <c r="B29" i="129"/>
  <c r="C28" i="129"/>
  <c r="B28" i="129"/>
  <c r="G25" i="129"/>
  <c r="F25" i="129"/>
  <c r="E25" i="129"/>
  <c r="H24" i="129"/>
  <c r="H23" i="129"/>
  <c r="B31" i="127"/>
  <c r="C29" i="127"/>
  <c r="B29" i="127"/>
  <c r="C28" i="127"/>
  <c r="B28" i="127"/>
  <c r="B32" i="127"/>
  <c r="G25" i="126"/>
  <c r="B37" i="126" s="1"/>
  <c r="F25" i="126"/>
  <c r="E25" i="126"/>
  <c r="H23" i="126"/>
  <c r="D25" i="125"/>
  <c r="B31" i="125" s="1"/>
  <c r="C29" i="125"/>
  <c r="B29" i="125"/>
  <c r="C28" i="125"/>
  <c r="B28" i="125"/>
  <c r="E25" i="125"/>
  <c r="B32" i="125" s="1"/>
  <c r="F24" i="125"/>
  <c r="F23" i="125"/>
  <c r="C31" i="123"/>
  <c r="B31" i="123"/>
  <c r="C30" i="123"/>
  <c r="B30" i="123"/>
  <c r="C29" i="123"/>
  <c r="B29" i="123"/>
  <c r="C28" i="123"/>
  <c r="B28" i="123"/>
  <c r="E25" i="123"/>
  <c r="H24" i="123"/>
  <c r="H23" i="123"/>
  <c r="D25" i="122"/>
  <c r="B32" i="122" s="1"/>
  <c r="C29" i="122"/>
  <c r="C28" i="122"/>
  <c r="B33" i="122"/>
  <c r="F24" i="122"/>
  <c r="F23" i="122"/>
  <c r="D25" i="121"/>
  <c r="B31" i="121" s="1"/>
  <c r="C29" i="121"/>
  <c r="B29" i="121"/>
  <c r="C28" i="121"/>
  <c r="B28" i="121"/>
  <c r="B32" i="121"/>
  <c r="F24" i="121"/>
  <c r="F23" i="121"/>
  <c r="F23" i="42"/>
  <c r="B31" i="42"/>
  <c r="B32" i="42"/>
  <c r="F24" i="42"/>
  <c r="B29" i="42"/>
  <c r="B28" i="42"/>
  <c r="H25" i="123" l="1"/>
  <c r="B33" i="127"/>
  <c r="F25" i="125"/>
  <c r="B33" i="125" s="1"/>
  <c r="F25" i="122"/>
  <c r="B34" i="122" s="1"/>
  <c r="F25" i="121"/>
  <c r="B33" i="121" s="1"/>
  <c r="F25" i="42"/>
  <c r="B33" i="42" s="1"/>
  <c r="H25" i="129"/>
  <c r="B38" i="129" s="1"/>
  <c r="H25" i="126"/>
  <c r="B38" i="126" s="1"/>
</calcChain>
</file>

<file path=xl/sharedStrings.xml><?xml version="1.0" encoding="utf-8"?>
<sst xmlns="http://schemas.openxmlformats.org/spreadsheetml/2006/main" count="558" uniqueCount="147">
  <si>
    <t>INDICADORES</t>
  </si>
  <si>
    <t>DATOS DEL INDICADOR</t>
  </si>
  <si>
    <t>METAS DEL INDICADOR</t>
  </si>
  <si>
    <t>Meta anual</t>
  </si>
  <si>
    <t>FIN</t>
  </si>
  <si>
    <t>PROPÓSITO</t>
  </si>
  <si>
    <t>COMPONENTE 1</t>
  </si>
  <si>
    <t>OBJETIVO (Resumen Narrativo)</t>
  </si>
  <si>
    <t xml:space="preserve">MEDIOS DE VERIFICACIÓN   </t>
  </si>
  <si>
    <t>SUPUESTOS</t>
  </si>
  <si>
    <t>NOMBRE DEL EJE RECTOR DEL PLAN MUNICIPAL DE DESARROLLO</t>
  </si>
  <si>
    <t>NUM DEL EJE RECTOR DEL PMD</t>
  </si>
  <si>
    <t>NOMBRE DEL PROGRAMA PRESUPUESTARIO</t>
  </si>
  <si>
    <t>CLAVE DEL Pp</t>
  </si>
  <si>
    <t>NOMBRE DE LA UNIDAD RESPONSABLE</t>
  </si>
  <si>
    <t>CLAVE DE LA UR</t>
  </si>
  <si>
    <t>OBJETIVO ESTRATEGICO DEL Pp</t>
  </si>
  <si>
    <t>VARIABLES DEL INDICADOR</t>
  </si>
  <si>
    <t>UNIDAD DE MEDIDA</t>
  </si>
  <si>
    <t>TIPO DE OPERACIÓN</t>
  </si>
  <si>
    <t>TRIMESTRE 1</t>
  </si>
  <si>
    <t>CALENDARIZACIÓN DE METAS</t>
  </si>
  <si>
    <t>TRIMESTRE 2</t>
  </si>
  <si>
    <t>TRIMESTRE 3</t>
  </si>
  <si>
    <t>TRIMESTRE 4</t>
  </si>
  <si>
    <t>OBSERVACIONES</t>
  </si>
  <si>
    <t>NIVEL DE LA MIR AL QUE CORRESPONDE EL INDICADOR</t>
  </si>
  <si>
    <t>INTERPRETACIÓN</t>
  </si>
  <si>
    <t>MÉTODO DE CÁLCULO</t>
  </si>
  <si>
    <t>TIPO DE INDICADOR</t>
  </si>
  <si>
    <t>DESCRIPCION DEL OBJETIVO</t>
  </si>
  <si>
    <t>FRECUENCIA DE MEDICIÓN</t>
  </si>
  <si>
    <t>SENTIDO DEL INDICADOR</t>
  </si>
  <si>
    <t>NOMBRE DEL INDICADOR</t>
  </si>
  <si>
    <t>LINEA BASE</t>
  </si>
  <si>
    <t>DIMENSION</t>
  </si>
  <si>
    <t>UNIDAD DE MEDIDA DE LAS VARIABLES</t>
  </si>
  <si>
    <t>ACTIVIDAD 1.1</t>
  </si>
  <si>
    <t>Trimestre</t>
  </si>
  <si>
    <t>AÑO</t>
  </si>
  <si>
    <t>P</t>
  </si>
  <si>
    <t>PLANEACIÓN, EVALUACIÓN Y SEGUIMIENTO DE POLÍTICAS PÚBLICAS</t>
  </si>
  <si>
    <t xml:space="preserve">SECRETARÍA MUNICIPAL </t>
  </si>
  <si>
    <t>COMPONENTE 2</t>
  </si>
  <si>
    <t>ACTIVIDAD 3.1</t>
  </si>
  <si>
    <t>Porcentaje de cumplimiento por Trimestre</t>
  </si>
  <si>
    <t>ACTIVIDAD 2.1</t>
  </si>
  <si>
    <t>ASCENDENTE</t>
  </si>
  <si>
    <t>ACUMULABLE</t>
  </si>
  <si>
    <t>PORCENTAJE</t>
  </si>
  <si>
    <t>NO ACUMULABLE</t>
  </si>
  <si>
    <t>PORCENTAJE DE CUMPLIMIENTO POR TRIMESTRE</t>
  </si>
  <si>
    <t>Meta Anual Alcanzada</t>
  </si>
  <si>
    <t>RESULTADOS ESPERADOS</t>
  </si>
  <si>
    <t>Metal Anual Alcanzda</t>
  </si>
  <si>
    <t>TOTAL DE INVESTIGACIONES PROPUESTAS</t>
  </si>
  <si>
    <t>RESULTADO ESPERADO</t>
  </si>
  <si>
    <t xml:space="preserve">Acumulable </t>
  </si>
  <si>
    <t>No Acumulable</t>
  </si>
  <si>
    <t>Acumulable</t>
  </si>
  <si>
    <t>Porcentaje de Cumplimiento</t>
  </si>
  <si>
    <t>ANUAL</t>
  </si>
  <si>
    <t>SECRETARIA MUNICIPAL</t>
  </si>
  <si>
    <t>SEMESTRAL</t>
  </si>
  <si>
    <t>TRIMESTRAL</t>
  </si>
  <si>
    <t>GESTION</t>
  </si>
  <si>
    <t>SEMESTRE 1</t>
  </si>
  <si>
    <t>SEMESTRE 2</t>
  </si>
  <si>
    <t>SEMESTRE</t>
  </si>
  <si>
    <t>SEMESTRE  1</t>
  </si>
  <si>
    <t xml:space="preserve">GESTION </t>
  </si>
  <si>
    <t>Semaforizacion</t>
  </si>
  <si>
    <t>Verde/Amarillo</t>
  </si>
  <si>
    <t>Amarillo/Rojo</t>
  </si>
  <si>
    <t>±8</t>
  </si>
  <si>
    <t>±5</t>
  </si>
  <si>
    <t>Componente 2</t>
  </si>
  <si>
    <t>Proposito</t>
  </si>
  <si>
    <t>Componente 3</t>
  </si>
  <si>
    <t>EFICACIA</t>
  </si>
  <si>
    <t>PROXY</t>
  </si>
  <si>
    <t>04</t>
  </si>
  <si>
    <t>COMPONENTE 3</t>
  </si>
  <si>
    <t>ACT. 1.1</t>
  </si>
  <si>
    <t>ACT.  2.1</t>
  </si>
  <si>
    <t>ACT.3.1</t>
  </si>
  <si>
    <t xml:space="preserve"> EFICACIA</t>
  </si>
  <si>
    <t>FICHA TECNICA DEL INDICADOR</t>
  </si>
  <si>
    <t>FORTALECER LA GOBERNANZA MUNICIPAL MEDIANTE LA GESTIÓN ADMINISTRATIVA EFICIENTE, LA CORRECTA INTEGRACIÓN DE ACTOS DE GOBIERNO Y EL ASEGURAMIENTO DE LA LEGALIDAD EN LOS PROCESOS MUNICIPALES.</t>
  </si>
  <si>
    <t>LA SECRETARIA MUNICIPAL ASEGURA EL CORRECTO SEGUIMIENTO DE LOS ACTOS ADMINISTRATIVOS, SESIONES DE CABILDO, ARCHIVOS Y DOCUMENTACIÓN MUNICIPAL, GARANTIZANDO TRANSPARENCIA Y ORDEN INSTITUCIONAL.</t>
  </si>
  <si>
    <t>SESIONES DE CABILDO ORGANIZADAS Y DOCUMENTADAS</t>
  </si>
  <si>
    <t>CONVOCATIORIA Y ELABORACION DE ACTAS DE ACUERDO DE SESIONES DE CABILDO</t>
  </si>
  <si>
    <t>DOCUMENTACIÓN OFICIAL EMITIDA Y VALIDADA (ACTAS, ACUERDOS, CERTIFICACIONES)</t>
  </si>
  <si>
    <t>EMISIÓN DE DOCUMENTOS OFICIALES</t>
  </si>
  <si>
    <t>ARCHIVO MUNICIPAL ACTUALIZADO Y ORDENADO</t>
  </si>
  <si>
    <t>ACTUALIZACION Y ARCHIVO DE DOCUMENTACION</t>
  </si>
  <si>
    <t>PORCENTAJE DE DOCUMENTOS OFICIALES EMITIDOS</t>
  </si>
  <si>
    <t>PORCENTAJE DE SESIONES DE CABILDO DOCUMENTADAS</t>
  </si>
  <si>
    <t>INDICE DE CUMPLIMIENTO DEL ARCHIVO MUNICIPAL ACTUALIZADO</t>
  </si>
  <si>
    <t>PORCENTAJE  DE CUMPLIMIENTO DE ACTOS DE GOBIERNO</t>
  </si>
  <si>
    <t>PORCENTAJE  DE EFICIENCIA ADMINISTRATIVA MUNICIPAL</t>
  </si>
  <si>
    <t>PORCENTAJE DE CUMPLIMIENTO DE LA IMPLEMENTACION DEL REGLAMENTO</t>
  </si>
  <si>
    <t>REGISTRO DE REPORTES ADMINISTRATIVOS</t>
  </si>
  <si>
    <t>ACTAS Y MINUTAS DE CABILDO</t>
  </si>
  <si>
    <t>ACTAS FIRMADAS</t>
  </si>
  <si>
    <t>BASE DE DATOS / REGISTRO DE CORRESPONDENCIA</t>
  </si>
  <si>
    <t>INVENTARIO DE ARCHIVO MUNICIPAL</t>
  </si>
  <si>
    <t>RECURSO HUMANO CON CAPACIDADES Y HABILIDADES NECESARIAS PARA EL CORRECTO FUNCIONAMIENTO ADMINISTRATIVO</t>
  </si>
  <si>
    <t>PERSONAL SUFICIENTE PARA MANEJO DE ARCHIVO Y FUNCIONAL EQUIPAMIENTO Y SOFTWARE ADMINISTRATIVO</t>
  </si>
  <si>
    <t>CABILDO TRABAJA CONFORME A CALENDARIO</t>
  </si>
  <si>
    <t>FLUJO CONSTANTE DE SOLICITUDES</t>
  </si>
  <si>
    <t>(TOTAL DE ACCIONES REALIZADAS / TOTAL DE ACCIONES PROGRAMADAS) × 100</t>
  </si>
  <si>
    <t>DETERMINA EL CUMPLIMIENTO DE LAS ACCIONES PROGRAMAS EN LA MIR</t>
  </si>
  <si>
    <t>ACCION</t>
  </si>
  <si>
    <t>TOTAL DE ACCIONES REALIZADAS</t>
  </si>
  <si>
    <t>TOTAL DE ACCIONES PROGRAMADAS</t>
  </si>
  <si>
    <t>LA SECRETARIA DEL AYUNTAMIENTO DE BACOACHI SONORA ADMINISTRATIVA EFICIENTE LA CORRECTA INTEGRACIÓN DE ACTOS DE GOBIERNO Y EL ASEGURAMIENTO DE LA LEGALIDAD EN LOS PROCESOS MUNICIPALES.</t>
  </si>
  <si>
    <t>(TOTAL DE ACTAS FIRMADAS/TOTAL DE SESIONES REALIZADAS)*100</t>
  </si>
  <si>
    <t>DETERMINA EL CUMPLIMIENTO DE SESIONES DE CABILDO PROGRAMADAS</t>
  </si>
  <si>
    <t>ACTAS</t>
  </si>
  <si>
    <t>TOTAL DE ACTAS FIRMADAS</t>
  </si>
  <si>
    <t>TOTAL DE SESIONES REALIZADAS</t>
  </si>
  <si>
    <t>2025</t>
  </si>
  <si>
    <t>(TOTAL DE SESIONES REALIZADAS/TOTAL DE SESIONES PROGRAMADAS)*100</t>
  </si>
  <si>
    <t>DETERMINA EL CUMPLIMIENTO DE SESIONES DE CABILDO REALIZADAS</t>
  </si>
  <si>
    <t>TOTAL DE SESIONES PROGRAMADAS</t>
  </si>
  <si>
    <t>DETERMINA EL CUMPLIMIENTO DE DOCUMENTOS EMITIDOS</t>
  </si>
  <si>
    <t>TOTAL DE DOCUMENTOS EMITIDOS</t>
  </si>
  <si>
    <t>(TOTAL DE DOCUMENTOS EMITIDOS / TOTAL DE DOCUMENTOS SOLICITADOS)*100</t>
  </si>
  <si>
    <t>TOTAL DE DOCUMENTOS SOLICITADOS</t>
  </si>
  <si>
    <t>REGISTRO DE CORRESPONDENCIA</t>
  </si>
  <si>
    <t xml:space="preserve">SE DETERMINA LA CANTIDAD DE DOCUMENTOS </t>
  </si>
  <si>
    <t>CONFORME SE SOLICITAN</t>
  </si>
  <si>
    <t>(EXPEDIENTES ACTUALIZADOS / EXPEDIENTES TOTALES)*100</t>
  </si>
  <si>
    <t xml:space="preserve"> EXPEDIENTES TOTALES</t>
  </si>
  <si>
    <t>EXPEDIENTES ACTUALIZADOS</t>
  </si>
  <si>
    <t>EXPEDIENTE</t>
  </si>
  <si>
    <t>DETERMINA EL PORCENTADE DE EXPEDIENTES ACTUALIZADOS</t>
  </si>
  <si>
    <t>(TOTAL DE EXPEDIENTES DIGITALIZADOS / TOTAL DE EXPEDIENTES)*100</t>
  </si>
  <si>
    <t>PORCENTAJE DE EXPEDIENTES DIGITALIZADOS EFECTIVAMENTE</t>
  </si>
  <si>
    <t>EXPEDIENTES</t>
  </si>
  <si>
    <t xml:space="preserve">TOTAL DE EXPEDIENTES DIGITALIZADOS </t>
  </si>
  <si>
    <t xml:space="preserve"> TOTAL DE EXPEDIENTES</t>
  </si>
  <si>
    <t>MATRIZ DE INDICADORES DE RESULTADOS DE LOS PROGRAMAS PRESUPUESTARIOS DEL MUNICIPIO DE BACOACHI</t>
  </si>
  <si>
    <t>REGISTRO</t>
  </si>
  <si>
    <t>3</t>
  </si>
  <si>
    <t>COMUNIDAD EN ARMONIA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</si>
</sst>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Soberana Sans"/>
    </font>
    <font>
      <sz val="10"/>
      <name val="Soberana Sans"/>
    </font>
    <font>
      <sz val="8"/>
      <name val="Euphemia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Soberana Sans"/>
    </font>
    <font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Soberana Sans"/>
    </font>
    <font>
      <u/>
      <sz val="10"/>
      <color theme="11"/>
      <name val="Soberana Sans"/>
    </font>
    <font>
      <sz val="8"/>
      <name val="Soberana Sans"/>
    </font>
    <font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/>
    <xf numFmtId="0" fontId="2" fillId="3" borderId="0" xfId="0" applyFont="1" applyFill="1"/>
    <xf numFmtId="0" fontId="6" fillId="0" borderId="1" xfId="0" applyFont="1" applyBorder="1" applyAlignment="1">
      <alignment horizontal="left" vertical="center" wrapText="1" indent="1"/>
    </xf>
    <xf numFmtId="9" fontId="4" fillId="3" borderId="0" xfId="1" applyFont="1" applyFill="1" applyBorder="1" applyAlignment="1">
      <alignment horizontal="left" wrapText="1" indent="1"/>
    </xf>
    <xf numFmtId="9" fontId="6" fillId="3" borderId="0" xfId="1" applyFont="1" applyFill="1" applyBorder="1" applyAlignment="1">
      <alignment horizontal="left" vertical="center" wrapText="1" indent="1"/>
    </xf>
    <xf numFmtId="9" fontId="6" fillId="3" borderId="0" xfId="1" applyFont="1" applyFill="1" applyBorder="1" applyAlignment="1">
      <alignment horizontal="left" wrapText="1" inden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0" xfId="0" applyFont="1"/>
    <xf numFmtId="9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 applyAlignment="1">
      <alignment vertical="top" wrapText="1"/>
    </xf>
    <xf numFmtId="0" fontId="9" fillId="3" borderId="0" xfId="0" applyFont="1" applyFill="1"/>
    <xf numFmtId="0" fontId="6" fillId="3" borderId="0" xfId="0" applyFont="1" applyFill="1"/>
    <xf numFmtId="0" fontId="11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9" fontId="4" fillId="3" borderId="1" xfId="1" applyFont="1" applyFill="1" applyBorder="1" applyAlignment="1">
      <alignment horizontal="center" wrapText="1"/>
    </xf>
    <xf numFmtId="9" fontId="6" fillId="3" borderId="1" xfId="1" applyFont="1" applyFill="1" applyBorder="1" applyAlignment="1">
      <alignment horizontal="center" vertical="center" wrapText="1"/>
    </xf>
    <xf numFmtId="9" fontId="4" fillId="3" borderId="0" xfId="1" applyFont="1" applyFill="1" applyBorder="1" applyAlignment="1">
      <alignment horizontal="center" wrapText="1"/>
    </xf>
    <xf numFmtId="9" fontId="6" fillId="3" borderId="0" xfId="1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4" fillId="3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6" fillId="0" borderId="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wrapText="1"/>
    </xf>
    <xf numFmtId="9" fontId="6" fillId="3" borderId="1" xfId="1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7" fillId="0" borderId="1" xfId="0" applyFont="1" applyBorder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9" fontId="4" fillId="3" borderId="0" xfId="1" applyFont="1" applyFill="1" applyBorder="1" applyAlignment="1">
      <alignment horizontal="left" indent="1"/>
    </xf>
    <xf numFmtId="0" fontId="4" fillId="3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 inden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 indent="1"/>
    </xf>
    <xf numFmtId="0" fontId="6" fillId="7" borderId="9" xfId="0" applyFont="1" applyFill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9" fontId="4" fillId="7" borderId="4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7" borderId="2" xfId="0" applyFont="1" applyFill="1" applyBorder="1" applyAlignment="1">
      <alignment horizontal="center" vertical="center" wrapText="1" readingOrder="1"/>
    </xf>
    <xf numFmtId="0" fontId="12" fillId="7" borderId="3" xfId="0" applyFont="1" applyFill="1" applyBorder="1" applyAlignment="1">
      <alignment horizontal="center" vertical="center" wrapText="1" readingOrder="1"/>
    </xf>
    <xf numFmtId="0" fontId="12" fillId="7" borderId="4" xfId="0" applyFont="1" applyFill="1" applyBorder="1" applyAlignment="1">
      <alignment horizontal="center" vertical="center" wrapText="1" readingOrder="1"/>
    </xf>
    <xf numFmtId="164" fontId="6" fillId="3" borderId="2" xfId="0" applyNumberFormat="1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49" fontId="4" fillId="8" borderId="2" xfId="0" applyNumberFormat="1" applyFont="1" applyFill="1" applyBorder="1" applyAlignment="1">
      <alignment horizontal="center" vertical="center"/>
    </xf>
    <xf numFmtId="49" fontId="4" fillId="8" borderId="3" xfId="0" applyNumberFormat="1" applyFont="1" applyFill="1" applyBorder="1" applyAlignment="1">
      <alignment horizontal="center" vertical="center"/>
    </xf>
    <xf numFmtId="49" fontId="4" fillId="8" borderId="4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wrapText="1"/>
    </xf>
    <xf numFmtId="1" fontId="6" fillId="3" borderId="3" xfId="0" applyNumberFormat="1" applyFont="1" applyFill="1" applyBorder="1" applyAlignment="1">
      <alignment horizontal="center" wrapText="1"/>
    </xf>
    <xf numFmtId="1" fontId="6" fillId="3" borderId="4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2" xfId="1" applyFont="1" applyFill="1" applyBorder="1" applyAlignment="1">
      <alignment horizontal="center" wrapText="1"/>
    </xf>
    <xf numFmtId="9" fontId="6" fillId="3" borderId="3" xfId="1" applyFont="1" applyFill="1" applyBorder="1" applyAlignment="1">
      <alignment horizontal="center" wrapText="1"/>
    </xf>
    <xf numFmtId="9" fontId="6" fillId="3" borderId="4" xfId="1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FIN!$C$28:$C$29</c:f>
              <c:numCache>
                <c:formatCode>0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2-49E8-825B-6880A88AB68F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2-49E8-825B-6880A88AB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FIN!$B$28:$B$29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2-49E8-825B-6880A88AB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320704"/>
        <c:axId val="113322240"/>
        <c:axId val="0"/>
      </c:bar3DChart>
      <c:catAx>
        <c:axId val="11332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3322240"/>
        <c:crosses val="autoZero"/>
        <c:auto val="1"/>
        <c:lblAlgn val="ctr"/>
        <c:lblOffset val="100"/>
        <c:noMultiLvlLbl val="0"/>
      </c:catAx>
      <c:valAx>
        <c:axId val="1133222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332070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layout>
        <c:manualLayout>
          <c:xMode val="edge"/>
          <c:yMode val="edge"/>
          <c:x val="0.65327279211676748"/>
          <c:y val="6.9870912653844999E-2"/>
          <c:w val="0.3264161934760062"/>
          <c:h val="0.6882146677735449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03E-2"/>
          <c:y val="1.6886543535620101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6-4F06-B24E-39A13F44535A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6-4F06-B24E-39A13F4453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'COMP.2'!$A$31:$A$33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Meta Anual Alcanzada</c:v>
                </c:pt>
              </c:strCache>
            </c:strRef>
          </c:cat>
          <c:val>
            <c:numRef>
              <c:f>'COMP.2'!$B$31:$B$33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6-4F06-B24E-39A13F44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01728"/>
        <c:axId val="114203264"/>
        <c:axId val="114216960"/>
      </c:line3DChart>
      <c:catAx>
        <c:axId val="1142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4203264"/>
        <c:crosses val="autoZero"/>
        <c:auto val="1"/>
        <c:lblAlgn val="ctr"/>
        <c:lblOffset val="100"/>
        <c:noMultiLvlLbl val="0"/>
      </c:catAx>
      <c:valAx>
        <c:axId val="1142032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201728"/>
        <c:crosses val="autoZero"/>
        <c:crossBetween val="between"/>
      </c:valAx>
      <c:serAx>
        <c:axId val="11421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20326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'ACT.2.1'!$A$24</c:f>
              <c:strCache>
                <c:ptCount val="1"/>
                <c:pt idx="0">
                  <c:v>TOTAL DE DOCUMENTOS SOLICITADOS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'ACT.2.1'!$C$28:$C$31</c:f>
              <c:numCache>
                <c:formatCode>0</c:formatCode>
                <c:ptCount val="4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8-409F-BFBA-9172813ACCA8}"/>
            </c:ext>
          </c:extLst>
        </c:ser>
        <c:ser>
          <c:idx val="0"/>
          <c:order val="1"/>
          <c:tx>
            <c:strRef>
              <c:f>'ACT.2.1'!$A$23</c:f>
              <c:strCache>
                <c:ptCount val="1"/>
                <c:pt idx="0">
                  <c:v>TOTAL DE DOCUMENTOS EMITIDOS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8-409F-BFBA-9172813ACC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'ACT.2.1'!$B$28:$B$31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28-409F-BFBA-9172813A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566272"/>
        <c:axId val="114567808"/>
        <c:axId val="0"/>
      </c:bar3DChart>
      <c:catAx>
        <c:axId val="11456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4567808"/>
        <c:crosses val="autoZero"/>
        <c:auto val="1"/>
        <c:lblAlgn val="ctr"/>
        <c:lblOffset val="100"/>
        <c:noMultiLvlLbl val="0"/>
      </c:catAx>
      <c:valAx>
        <c:axId val="114567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5662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03E-2"/>
          <c:y val="1.6886543535620101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42-4D58-91AB-B8FB3A6AA63A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42-4D58-91AB-B8FB3A6AA63A}"/>
                </c:ext>
              </c:extLst>
            </c:dLbl>
            <c:dLbl>
              <c:idx val="2"/>
              <c:layout>
                <c:manualLayout>
                  <c:x val="-7.565009567205498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42-4D58-91AB-B8FB3A6AA63A}"/>
                </c:ext>
              </c:extLst>
            </c:dLbl>
            <c:dLbl>
              <c:idx val="3"/>
              <c:layout>
                <c:manualLayout>
                  <c:x val="-5.6737571754041424E-3"/>
                  <c:y val="-9.1666696741042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42-4D58-91AB-B8FB3A6AA6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'ACT.2.1'!$A$34:$A$38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'ACT.2.1'!$B$34:$B$38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42-4D58-91AB-B8FB3A6A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09536"/>
        <c:axId val="114615424"/>
        <c:axId val="114220096"/>
      </c:line3DChart>
      <c:catAx>
        <c:axId val="1146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4615424"/>
        <c:crosses val="autoZero"/>
        <c:auto val="1"/>
        <c:lblAlgn val="ctr"/>
        <c:lblOffset val="100"/>
        <c:noMultiLvlLbl val="0"/>
      </c:catAx>
      <c:valAx>
        <c:axId val="114615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609536"/>
        <c:crosses val="autoZero"/>
        <c:crossBetween val="between"/>
      </c:valAx>
      <c:serAx>
        <c:axId val="11422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61542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'COMP.3'!$A$24</c:f>
              <c:strCache>
                <c:ptCount val="1"/>
                <c:pt idx="0">
                  <c:v> EXPEDIENTES TOTALES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'COMP.3'!$C$28:$C$29</c:f>
              <c:numCache>
                <c:formatCode>0</c:formatCode>
                <c:ptCount val="2"/>
                <c:pt idx="0">
                  <c:v>45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D-47A2-8DB9-29AFCB8D7C15}"/>
            </c:ext>
          </c:extLst>
        </c:ser>
        <c:ser>
          <c:idx val="0"/>
          <c:order val="1"/>
          <c:tx>
            <c:strRef>
              <c:f>'COMP.3'!$A$23</c:f>
              <c:strCache>
                <c:ptCount val="1"/>
                <c:pt idx="0">
                  <c:v>EXPEDIENTES ACTUALIZADOS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D-47A2-8DB9-29AFCB8D7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'COMP.3'!$B$28:$B$29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D-47A2-8DB9-29AFCB8D7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852224"/>
        <c:axId val="114853760"/>
        <c:axId val="0"/>
      </c:bar3DChart>
      <c:catAx>
        <c:axId val="11485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4853760"/>
        <c:crosses val="autoZero"/>
        <c:auto val="1"/>
        <c:lblAlgn val="ctr"/>
        <c:lblOffset val="100"/>
        <c:noMultiLvlLbl val="0"/>
      </c:catAx>
      <c:valAx>
        <c:axId val="1148537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852224"/>
        <c:crosses val="autoZero"/>
        <c:crossBetween val="between"/>
        <c:majorUnit val="12"/>
        <c:minorUnit val="2.8"/>
      </c:val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023036283554684E-2"/>
          <c:y val="1.6886602678314846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E-4374-88A2-643BCA051BE8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E-4374-88A2-643BCA051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'COMP.3'!$A$31:$A$33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Meta Anual Alcanzada</c:v>
                </c:pt>
              </c:strCache>
            </c:strRef>
          </c:cat>
          <c:val>
            <c:numRef>
              <c:f>'COMP.3'!$B$31:$B$33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2E-4374-88A2-643BCA05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30656"/>
        <c:axId val="115036544"/>
        <c:axId val="114864576"/>
      </c:line3DChart>
      <c:catAx>
        <c:axId val="11503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5036544"/>
        <c:crosses val="autoZero"/>
        <c:auto val="1"/>
        <c:lblAlgn val="ctr"/>
        <c:lblOffset val="100"/>
        <c:noMultiLvlLbl val="0"/>
      </c:catAx>
      <c:valAx>
        <c:axId val="115036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5030656"/>
        <c:crosses val="autoZero"/>
        <c:crossBetween val="between"/>
      </c:valAx>
      <c:serAx>
        <c:axId val="114864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1503654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'ACT.3.1'!$A$24</c:f>
              <c:strCache>
                <c:ptCount val="1"/>
                <c:pt idx="0">
                  <c:v> TOTAL DE EXPEDIENTES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'ACT.3.1'!$C$28:$C$31</c:f>
              <c:numCache>
                <c:formatCode>0</c:formatCode>
                <c:ptCount val="4"/>
                <c:pt idx="0">
                  <c:v>16</c:v>
                </c:pt>
                <c:pt idx="1">
                  <c:v>19</c:v>
                </c:pt>
                <c:pt idx="2">
                  <c:v>23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E-4F04-A590-F98DA6FC58BD}"/>
            </c:ext>
          </c:extLst>
        </c:ser>
        <c:ser>
          <c:idx val="0"/>
          <c:order val="1"/>
          <c:tx>
            <c:strRef>
              <c:f>'ACT.3.1'!$A$23</c:f>
              <c:strCache>
                <c:ptCount val="1"/>
                <c:pt idx="0">
                  <c:v>TOTAL DE EXPEDIENTES DIGITALIZADOS 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E-4F04-A590-F98DA6FC5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'ACT.3.1'!$B$28:$B$31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E-4F04-A590-F98DA6FC5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5014272"/>
        <c:axId val="115085696"/>
        <c:axId val="0"/>
      </c:bar3DChart>
      <c:catAx>
        <c:axId val="11501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5085696"/>
        <c:crosses val="autoZero"/>
        <c:auto val="1"/>
        <c:lblAlgn val="ctr"/>
        <c:lblOffset val="100"/>
        <c:noMultiLvlLbl val="0"/>
      </c:catAx>
      <c:valAx>
        <c:axId val="1150856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50142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layout>
        <c:manualLayout>
          <c:xMode val="edge"/>
          <c:yMode val="edge"/>
          <c:x val="0.71028228608839095"/>
          <c:y val="0.18909535290043492"/>
          <c:w val="0.27594439846310043"/>
          <c:h val="0.48522388637569008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03E-2"/>
          <c:y val="1.6886543535620101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A-4642-9227-050EAA0E3407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A-4642-9227-050EAA0E3407}"/>
                </c:ext>
              </c:extLst>
            </c:dLbl>
            <c:dLbl>
              <c:idx val="2"/>
              <c:layout>
                <c:manualLayout>
                  <c:x val="-7.565009567205498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4A-4642-9227-050EAA0E3407}"/>
                </c:ext>
              </c:extLst>
            </c:dLbl>
            <c:dLbl>
              <c:idx val="3"/>
              <c:layout>
                <c:manualLayout>
                  <c:x val="-5.6737571754041424E-3"/>
                  <c:y val="-9.1666696741042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A-4642-9227-050EAA0E3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'ACT.3.1'!$A$34:$A$38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'ACT.3.1'!$B$34:$B$38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4A-4642-9227-050EAA0E3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23328"/>
        <c:axId val="115124864"/>
        <c:axId val="114867264"/>
      </c:line3DChart>
      <c:catAx>
        <c:axId val="1151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5124864"/>
        <c:crosses val="autoZero"/>
        <c:auto val="1"/>
        <c:lblAlgn val="ctr"/>
        <c:lblOffset val="100"/>
        <c:noMultiLvlLbl val="0"/>
      </c:catAx>
      <c:valAx>
        <c:axId val="1151248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5123328"/>
        <c:crosses val="autoZero"/>
        <c:crossBetween val="between"/>
      </c:valAx>
      <c:serAx>
        <c:axId val="11486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1512486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542137859217721E-2"/>
          <c:y val="1.7349438116351965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B-406D-8799-AFB53AE0C3C4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06D-8799-AFB53AE0C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FIN!$A$31:$A$33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Metal Anual Alcanzda</c:v>
                </c:pt>
              </c:strCache>
            </c:strRef>
          </c:cat>
          <c:val>
            <c:numRef>
              <c:f>FIN!$B$31:$B$33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B-406D-8799-AFB53AE0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249280"/>
        <c:axId val="113259264"/>
        <c:axId val="81931328"/>
      </c:line3DChart>
      <c:catAx>
        <c:axId val="1132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3259264"/>
        <c:crosses val="autoZero"/>
        <c:auto val="1"/>
        <c:lblAlgn val="ctr"/>
        <c:lblOffset val="100"/>
        <c:noMultiLvlLbl val="0"/>
      </c:catAx>
      <c:valAx>
        <c:axId val="1132592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3249280"/>
        <c:crosses val="autoZero"/>
        <c:crossBetween val="between"/>
      </c:valAx>
      <c:serAx>
        <c:axId val="8193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1325926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TOTAL DE 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PROPOSITO!$C$28:$C$29</c:f>
              <c:numCache>
                <c:formatCode>0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9-4DEE-8454-74673A19BFE0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TOTAL DE 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9-4DEE-8454-74673A19B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PROPOSITO!$B$28:$B$29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9-4DEE-8454-74673A19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311104"/>
        <c:axId val="113681536"/>
        <c:axId val="0"/>
      </c:bar3DChart>
      <c:catAx>
        <c:axId val="11331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3681536"/>
        <c:crosses val="autoZero"/>
        <c:auto val="1"/>
        <c:lblAlgn val="ctr"/>
        <c:lblOffset val="100"/>
        <c:noMultiLvlLbl val="0"/>
      </c:catAx>
      <c:valAx>
        <c:axId val="1136815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331110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0.73094225926115375"/>
          <c:y val="0.3146202618383751"/>
          <c:w val="0.25528442529033768"/>
          <c:h val="0.4331985198996796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03E-2"/>
          <c:y val="1.6886543535620101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7-4242-8959-2AFF859261A4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7-4242-8959-2AFF8592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PROPOSITO!$A$31:$A$33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Meta Anual Alcanzada</c:v>
                </c:pt>
              </c:strCache>
            </c:strRef>
          </c:cat>
          <c:val>
            <c:numRef>
              <c:f>PROPOSITO!$B$31:$B$33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7-4242-8959-2AFF8592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64224"/>
        <c:axId val="113765760"/>
        <c:axId val="113327616"/>
      </c:line3DChart>
      <c:catAx>
        <c:axId val="1137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3765760"/>
        <c:crosses val="autoZero"/>
        <c:auto val="1"/>
        <c:lblAlgn val="ctr"/>
        <c:lblOffset val="100"/>
        <c:noMultiLvlLbl val="0"/>
      </c:catAx>
      <c:valAx>
        <c:axId val="113765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3764224"/>
        <c:crosses val="autoZero"/>
        <c:crossBetween val="between"/>
      </c:valAx>
      <c:serAx>
        <c:axId val="11332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3765760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1'!$A$24</c:f>
              <c:strCache>
                <c:ptCount val="1"/>
                <c:pt idx="0">
                  <c:v>TOTAL DE SESIONES REALIZADAS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1'!$C$28:$C$29</c:f>
              <c:numCache>
                <c:formatCode>0</c:formatCode>
                <c:ptCount val="2"/>
                <c:pt idx="0">
                  <c:v>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F-4655-BB5E-8925D45EA28F}"/>
            </c:ext>
          </c:extLst>
        </c:ser>
        <c:ser>
          <c:idx val="0"/>
          <c:order val="1"/>
          <c:tx>
            <c:strRef>
              <c:f>'COMP. 1'!$A$23</c:f>
              <c:strCache>
                <c:ptCount val="1"/>
                <c:pt idx="0">
                  <c:v>TOTAL DE ACTAS FIRMADAS</c:v>
                </c:pt>
              </c:strCache>
            </c:strRef>
          </c:tx>
          <c:spPr>
            <a:solidFill>
              <a:srgbClr val="B37575"/>
            </a:solidFill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CF-4655-BB5E-8925D45EA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'COMP. 1'!$B$28:$B$29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F-4655-BB5E-8925D45E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005888"/>
        <c:axId val="114007424"/>
        <c:axId val="0"/>
      </c:bar3DChart>
      <c:catAx>
        <c:axId val="11400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4007424"/>
        <c:crosses val="autoZero"/>
        <c:auto val="1"/>
        <c:lblAlgn val="ctr"/>
        <c:lblOffset val="100"/>
        <c:noMultiLvlLbl val="0"/>
      </c:catAx>
      <c:valAx>
        <c:axId val="1140074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00588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0.74849709083177085"/>
          <c:y val="0.24631373038255591"/>
          <c:w val="0.21489456151541941"/>
          <c:h val="0.53078718057604934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03E-2"/>
          <c:y val="1.6886543535620101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E-4A76-9CFB-2C9402C03B71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E-4A76-9CFB-2C9402C03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1'!$A$32:$A$34</c:f>
              <c:strCache>
                <c:ptCount val="3"/>
                <c:pt idx="0">
                  <c:v>1</c:v>
                </c:pt>
                <c:pt idx="1">
                  <c:v>2</c:v>
                </c:pt>
                <c:pt idx="2">
                  <c:v>Meta Anual Alcanzada</c:v>
                </c:pt>
              </c:strCache>
            </c:strRef>
          </c:cat>
          <c:val>
            <c:numRef>
              <c:f>'COMP. 1'!$B$32:$B$34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E-4A76-9CFB-2C9402C0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57600"/>
        <c:axId val="114059136"/>
        <c:axId val="113642112"/>
      </c:line3DChart>
      <c:catAx>
        <c:axId val="1140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4059136"/>
        <c:crosses val="autoZero"/>
        <c:auto val="1"/>
        <c:lblAlgn val="ctr"/>
        <c:lblOffset val="100"/>
        <c:noMultiLvlLbl val="0"/>
      </c:catAx>
      <c:valAx>
        <c:axId val="1140591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057600"/>
        <c:crosses val="autoZero"/>
        <c:crossBetween val="between"/>
      </c:valAx>
      <c:serAx>
        <c:axId val="11364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14059136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'ACT.1.1'!$A$24</c:f>
              <c:strCache>
                <c:ptCount val="1"/>
                <c:pt idx="0">
                  <c:v>TOTAL DE SESIONES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'ACT.1.1'!$C$28:$C$31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9B2-89B7-DFDEE8B3287F}"/>
            </c:ext>
          </c:extLst>
        </c:ser>
        <c:ser>
          <c:idx val="0"/>
          <c:order val="1"/>
          <c:tx>
            <c:strRef>
              <c:f>'ACT.1.1'!$A$23</c:f>
              <c:strCache>
                <c:ptCount val="1"/>
                <c:pt idx="0">
                  <c:v>TOTAL DE SESIONES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1-49B2-89B7-DFDEE8B328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1-49B2-89B7-DFDEE8B3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237824"/>
        <c:axId val="114239360"/>
        <c:axId val="0"/>
      </c:bar3DChart>
      <c:catAx>
        <c:axId val="11423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4239360"/>
        <c:crosses val="autoZero"/>
        <c:auto val="1"/>
        <c:lblAlgn val="ctr"/>
        <c:lblOffset val="100"/>
        <c:noMultiLvlLbl val="0"/>
      </c:catAx>
      <c:valAx>
        <c:axId val="1142393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2378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03E-2"/>
          <c:y val="1.6886543535620101E-2"/>
          <c:w val="0.940503061489808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4989E-3"/>
                  <c:y val="-5.8333352471572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51-4972-B025-538DA432ECED}"/>
                </c:ext>
              </c:extLst>
            </c:dLbl>
            <c:dLbl>
              <c:idx val="1"/>
              <c:layout>
                <c:manualLayout>
                  <c:x val="-5.6737571754041424E-3"/>
                  <c:y val="-5.416668443788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51-4972-B025-538DA432ECED}"/>
                </c:ext>
              </c:extLst>
            </c:dLbl>
            <c:dLbl>
              <c:idx val="2"/>
              <c:layout>
                <c:manualLayout>
                  <c:x val="-7.565009567205498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51-4972-B025-538DA432ECED}"/>
                </c:ext>
              </c:extLst>
            </c:dLbl>
            <c:dLbl>
              <c:idx val="3"/>
              <c:layout>
                <c:manualLayout>
                  <c:x val="-5.6737571754041424E-3"/>
                  <c:y val="-9.1666696741042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51-4972-B025-538DA432E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'ACT.1.1'!$A$34:$A$38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'ACT.1.1'!$B$34:$B$38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51-4972-B025-538DA432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81088"/>
        <c:axId val="114282880"/>
        <c:axId val="114013504"/>
      </c:line3DChart>
      <c:catAx>
        <c:axId val="1142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n-US"/>
          </a:p>
        </c:txPr>
        <c:crossAx val="114282880"/>
        <c:crosses val="autoZero"/>
        <c:auto val="1"/>
        <c:lblAlgn val="ctr"/>
        <c:lblOffset val="100"/>
        <c:noMultiLvlLbl val="0"/>
      </c:catAx>
      <c:valAx>
        <c:axId val="114282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281088"/>
        <c:crosses val="autoZero"/>
        <c:crossBetween val="between"/>
      </c:valAx>
      <c:serAx>
        <c:axId val="11401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4282880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11" l="0.70000000000000095" r="0.70000000000000095" t="0.750000000000001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5002"/>
          <c:y val="0.14008624620721599"/>
          <c:w val="0.60881998137329707"/>
          <c:h val="0.776617944573209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'COMP.2'!$A$24</c:f>
              <c:strCache>
                <c:ptCount val="1"/>
                <c:pt idx="0">
                  <c:v>TOTAL DE DOCUMENTOS SOLICITADOS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'COMP.2'!$C$28:$C$29</c:f>
              <c:numCache>
                <c:formatCode>0</c:formatCode>
                <c:ptCount val="2"/>
                <c:pt idx="0">
                  <c:v>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2-4632-919B-0EE13D9E9FAD}"/>
            </c:ext>
          </c:extLst>
        </c:ser>
        <c:ser>
          <c:idx val="0"/>
          <c:order val="1"/>
          <c:tx>
            <c:strRef>
              <c:f>'COMP.2'!$A$23</c:f>
              <c:strCache>
                <c:ptCount val="1"/>
                <c:pt idx="0">
                  <c:v>TOTAL DE DOCUMENTOS EMITIDOS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02-4632-919B-0EE13D9E9F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'COMP.2'!$B$28:$B$29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2-4632-919B-0EE13D9E9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354816"/>
        <c:axId val="114168192"/>
        <c:axId val="0"/>
      </c:bar3DChart>
      <c:catAx>
        <c:axId val="11435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4168192"/>
        <c:crosses val="autoZero"/>
        <c:auto val="1"/>
        <c:lblAlgn val="ctr"/>
        <c:lblOffset val="100"/>
        <c:noMultiLvlLbl val="0"/>
      </c:catAx>
      <c:valAx>
        <c:axId val="114168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n-US"/>
          </a:p>
        </c:txPr>
        <c:crossAx val="1143548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0.68523383095008572"/>
          <c:y val="0.30926070574555969"/>
          <c:w val="0.28262843300339435"/>
          <c:h val="0.3736737080618269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111" l="0.70000000000000095" r="0.70000000000000095" t="0.750000000000001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122237</xdr:colOff>
      <xdr:row>26</xdr:row>
      <xdr:rowOff>2</xdr:rowOff>
    </xdr:from>
    <xdr:to>
      <xdr:col>5</xdr:col>
      <xdr:colOff>28574</xdr:colOff>
      <xdr:row>32</xdr:row>
      <xdr:rowOff>381000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15875</xdr:colOff>
      <xdr:row>26</xdr:row>
      <xdr:rowOff>0</xdr:rowOff>
    </xdr:from>
    <xdr:to>
      <xdr:col>9</xdr:col>
      <xdr:colOff>15875</xdr:colOff>
      <xdr:row>32</xdr:row>
      <xdr:rowOff>412750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1</xdr:rowOff>
    </xdr:from>
    <xdr:to>
      <xdr:col>6</xdr:col>
      <xdr:colOff>1381125</xdr:colOff>
      <xdr:row>34</xdr:row>
      <xdr:rowOff>0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D722DE0E-CED3-49E1-B2E8-C7CDF3E99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1412876</xdr:colOff>
      <xdr:row>26</xdr:row>
      <xdr:rowOff>0</xdr:rowOff>
    </xdr:from>
    <xdr:to>
      <xdr:col>9</xdr:col>
      <xdr:colOff>127000</xdr:colOff>
      <xdr:row>34</xdr:row>
      <xdr:rowOff>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FE74C459-1D7E-4FB3-9208-257FA6B3C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122236</xdr:colOff>
      <xdr:row>26</xdr:row>
      <xdr:rowOff>2</xdr:rowOff>
    </xdr:from>
    <xdr:to>
      <xdr:col>5</xdr:col>
      <xdr:colOff>714374</xdr:colOff>
      <xdr:row>32</xdr:row>
      <xdr:rowOff>396875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F3614DD0-4FE0-4228-99AB-CB35FA40D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749300</xdr:colOff>
      <xdr:row>26</xdr:row>
      <xdr:rowOff>15875</xdr:rowOff>
    </xdr:from>
    <xdr:to>
      <xdr:col>8</xdr:col>
      <xdr:colOff>749300</xdr:colOff>
      <xdr:row>32</xdr:row>
      <xdr:rowOff>365125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A8C168E2-F8B0-4950-9F33-8759DD0E8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34</xdr:row>
      <xdr:rowOff>0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F2F54E87-7EE7-46AA-A1DA-E736DE28B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2A0A8EE0-45D6-4C88-B24F-B6542850F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122236</xdr:colOff>
      <xdr:row>26</xdr:row>
      <xdr:rowOff>2</xdr:rowOff>
    </xdr:from>
    <xdr:to>
      <xdr:col>5</xdr:col>
      <xdr:colOff>1460500</xdr:colOff>
      <xdr:row>33</xdr:row>
      <xdr:rowOff>365125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10D4CC12-30A4-4D5F-B2CB-9AD8E7CA4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1574799</xdr:colOff>
      <xdr:row>26</xdr:row>
      <xdr:rowOff>9523</xdr:rowOff>
    </xdr:from>
    <xdr:to>
      <xdr:col>9</xdr:col>
      <xdr:colOff>142874</xdr:colOff>
      <xdr:row>33</xdr:row>
      <xdr:rowOff>380999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A1A9C06B-85A3-4FF3-B169-BA7482D32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34</xdr:row>
      <xdr:rowOff>0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3D5BE450-AD55-46AF-90F0-122274453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34</xdr:row>
      <xdr:rowOff>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E2F8C74C-A7D0-4788-87FC-094EF0DD0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0.16603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5768185" cy="540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ENCUESTAS REALIZADAS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125412</xdr:colOff>
      <xdr:row>26</xdr:row>
      <xdr:rowOff>2</xdr:rowOff>
    </xdr:from>
    <xdr:to>
      <xdr:col>5</xdr:col>
      <xdr:colOff>31749</xdr:colOff>
      <xdr:row>32</xdr:row>
      <xdr:rowOff>63500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58A8E659-BED6-4595-855E-72CA9E332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15875</xdr:colOff>
      <xdr:row>26</xdr:row>
      <xdr:rowOff>0</xdr:rowOff>
    </xdr:from>
    <xdr:to>
      <xdr:col>9</xdr:col>
      <xdr:colOff>15875</xdr:colOff>
      <xdr:row>32</xdr:row>
      <xdr:rowOff>79375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E43C6126-8BBF-4E0D-AFA6-9247DF4B0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0.16603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5687886" cy="540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EVALUACIONES</a:t>
          </a:r>
          <a:r>
            <a:rPr lang="es-MX" sz="14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REALIZADAS</a:t>
          </a:r>
          <a:endParaRPr lang="es-MX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5</xdr:col>
      <xdr:colOff>31749</xdr:colOff>
      <xdr:row>32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BC16BD4F-20B8-42A8-BAD5-32EB2DDB8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15875</xdr:colOff>
      <xdr:row>26</xdr:row>
      <xdr:rowOff>0</xdr:rowOff>
    </xdr:from>
    <xdr:to>
      <xdr:col>8</xdr:col>
      <xdr:colOff>15875</xdr:colOff>
      <xdr:row>32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968B0106-7C4D-4D26-BDDC-0B1B21A9E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0.94629</cdr:x>
      <cdr:y>0.16603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5580820" cy="540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MESAS DE TRABAJO REALIZADAS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zoomScale="60" zoomScaleNormal="60" zoomScaleSheetLayoutView="50" zoomScalePageLayoutView="60" workbookViewId="0">
      <selection activeCell="A7" sqref="A7"/>
    </sheetView>
  </sheetViews>
  <sheetFormatPr defaultColWidth="10.90625" defaultRowHeight="12.5"/>
  <cols>
    <col min="1" max="1" width="35.54296875" customWidth="1"/>
    <col min="2" max="2" width="80.7265625" customWidth="1"/>
    <col min="3" max="3" width="58.7265625" customWidth="1"/>
    <col min="4" max="4" width="46.54296875" customWidth="1"/>
    <col min="5" max="5" width="23.26953125" customWidth="1"/>
    <col min="6" max="6" width="25.453125" customWidth="1"/>
    <col min="9" max="9" width="20.453125" customWidth="1"/>
  </cols>
  <sheetData>
    <row r="1" spans="1:9" ht="34.5" customHeight="1">
      <c r="A1" s="83" t="s">
        <v>143</v>
      </c>
      <c r="B1" s="84"/>
      <c r="C1" s="84"/>
      <c r="D1" s="84"/>
      <c r="E1" s="84"/>
      <c r="F1" s="84"/>
      <c r="G1" s="84"/>
      <c r="H1" s="84"/>
      <c r="I1" s="85"/>
    </row>
    <row r="2" spans="1:9" ht="34.5" customHeight="1">
      <c r="A2" s="86"/>
      <c r="B2" s="87"/>
      <c r="C2" s="87"/>
      <c r="D2" s="87"/>
      <c r="E2" s="87"/>
      <c r="F2" s="87"/>
      <c r="G2" s="87"/>
      <c r="H2" s="87"/>
      <c r="I2" s="88"/>
    </row>
    <row r="3" spans="1:9" ht="34.5" customHeight="1">
      <c r="A3" s="67" t="s">
        <v>13</v>
      </c>
      <c r="B3" s="101" t="s">
        <v>12</v>
      </c>
      <c r="C3" s="102"/>
      <c r="D3" s="102"/>
      <c r="E3" s="102"/>
      <c r="F3" s="102"/>
      <c r="G3" s="102"/>
      <c r="H3" s="102"/>
      <c r="I3" s="103"/>
    </row>
    <row r="4" spans="1:9" ht="34.5" customHeight="1">
      <c r="A4" s="58" t="s">
        <v>40</v>
      </c>
      <c r="B4" s="89" t="s">
        <v>41</v>
      </c>
      <c r="C4" s="90"/>
      <c r="D4" s="90"/>
      <c r="E4" s="90"/>
      <c r="F4" s="90"/>
      <c r="G4" s="90"/>
      <c r="H4" s="90"/>
      <c r="I4" s="91"/>
    </row>
    <row r="5" spans="1:9" ht="34.5" customHeight="1">
      <c r="A5" s="68" t="s">
        <v>11</v>
      </c>
      <c r="B5" s="104" t="s">
        <v>10</v>
      </c>
      <c r="C5" s="105"/>
      <c r="D5" s="105"/>
      <c r="E5" s="105"/>
      <c r="F5" s="105"/>
      <c r="G5" s="105"/>
      <c r="H5" s="105"/>
      <c r="I5" s="106"/>
    </row>
    <row r="6" spans="1:9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</row>
    <row r="7" spans="1:9" ht="34.5" customHeight="1">
      <c r="A7" s="69" t="s">
        <v>15</v>
      </c>
      <c r="B7" s="104" t="s">
        <v>14</v>
      </c>
      <c r="C7" s="105"/>
      <c r="D7" s="105"/>
      <c r="E7" s="105"/>
      <c r="F7" s="105"/>
      <c r="G7" s="105"/>
      <c r="H7" s="106"/>
      <c r="I7" s="69" t="s">
        <v>39</v>
      </c>
    </row>
    <row r="8" spans="1:9" ht="34.5" customHeight="1">
      <c r="A8" s="58" t="s">
        <v>81</v>
      </c>
      <c r="B8" s="89" t="s">
        <v>62</v>
      </c>
      <c r="C8" s="90"/>
      <c r="D8" s="90"/>
      <c r="E8" s="90"/>
      <c r="F8" s="90"/>
      <c r="G8" s="90"/>
      <c r="H8" s="91"/>
      <c r="I8" s="14">
        <v>2025</v>
      </c>
    </row>
    <row r="9" spans="1:9" ht="34.5" customHeight="1">
      <c r="A9" s="68" t="s">
        <v>16</v>
      </c>
      <c r="B9" s="116" t="s">
        <v>116</v>
      </c>
      <c r="C9" s="116"/>
      <c r="D9" s="116"/>
      <c r="E9" s="116"/>
      <c r="F9" s="116"/>
      <c r="G9" s="116"/>
      <c r="H9" s="116"/>
      <c r="I9" s="116"/>
    </row>
    <row r="10" spans="1:9" ht="34.5" customHeight="1">
      <c r="A10" s="92"/>
      <c r="B10" s="93"/>
      <c r="C10" s="93"/>
      <c r="D10" s="93"/>
      <c r="E10" s="93"/>
      <c r="F10" s="93"/>
      <c r="G10" s="93"/>
      <c r="H10" s="93"/>
      <c r="I10" s="94"/>
    </row>
    <row r="11" spans="1:9" ht="34.5" customHeight="1">
      <c r="A11" s="74"/>
      <c r="B11" s="75" t="s">
        <v>7</v>
      </c>
      <c r="C11" s="75" t="s">
        <v>0</v>
      </c>
      <c r="D11" s="75" t="s">
        <v>8</v>
      </c>
      <c r="E11" s="95" t="s">
        <v>9</v>
      </c>
      <c r="F11" s="96"/>
      <c r="G11" s="96"/>
      <c r="H11" s="96"/>
      <c r="I11" s="97"/>
    </row>
    <row r="12" spans="1:9" ht="88.5" customHeight="1">
      <c r="A12" s="76" t="s">
        <v>4</v>
      </c>
      <c r="B12" s="51" t="s">
        <v>88</v>
      </c>
      <c r="C12" s="50" t="s">
        <v>100</v>
      </c>
      <c r="D12" s="28" t="s">
        <v>102</v>
      </c>
      <c r="E12" s="110" t="s">
        <v>107</v>
      </c>
      <c r="F12" s="111"/>
      <c r="G12" s="111"/>
      <c r="H12" s="111"/>
      <c r="I12" s="112"/>
    </row>
    <row r="13" spans="1:9" ht="89" customHeight="1">
      <c r="A13" s="76" t="s">
        <v>5</v>
      </c>
      <c r="B13" s="51" t="s">
        <v>89</v>
      </c>
      <c r="C13" s="50" t="s">
        <v>99</v>
      </c>
      <c r="D13" s="28" t="s">
        <v>103</v>
      </c>
      <c r="E13" s="110" t="s">
        <v>107</v>
      </c>
      <c r="F13" s="111"/>
      <c r="G13" s="111"/>
      <c r="H13" s="111"/>
      <c r="I13" s="112"/>
    </row>
    <row r="14" spans="1:9" ht="59.25" customHeight="1">
      <c r="A14" s="76" t="s">
        <v>6</v>
      </c>
      <c r="B14" s="51" t="s">
        <v>90</v>
      </c>
      <c r="C14" s="52" t="s">
        <v>97</v>
      </c>
      <c r="D14" s="28" t="s">
        <v>104</v>
      </c>
      <c r="E14" s="113" t="s">
        <v>109</v>
      </c>
      <c r="F14" s="114"/>
      <c r="G14" s="114"/>
      <c r="H14" s="114"/>
      <c r="I14" s="115"/>
    </row>
    <row r="15" spans="1:9" ht="55.5" customHeight="1">
      <c r="A15" s="82" t="s">
        <v>37</v>
      </c>
      <c r="B15" s="51" t="s">
        <v>91</v>
      </c>
      <c r="C15" s="50" t="s">
        <v>101</v>
      </c>
      <c r="D15" s="28" t="s">
        <v>103</v>
      </c>
      <c r="E15" s="113" t="s">
        <v>109</v>
      </c>
      <c r="F15" s="114"/>
      <c r="G15" s="114"/>
      <c r="H15" s="114"/>
      <c r="I15" s="115"/>
    </row>
    <row r="16" spans="1:9" ht="55.5" customHeight="1">
      <c r="A16" s="76" t="s">
        <v>43</v>
      </c>
      <c r="B16" s="51" t="s">
        <v>92</v>
      </c>
      <c r="C16" s="52" t="s">
        <v>96</v>
      </c>
      <c r="D16" s="28" t="s">
        <v>105</v>
      </c>
      <c r="E16" s="107" t="s">
        <v>110</v>
      </c>
      <c r="F16" s="108"/>
      <c r="G16" s="108"/>
      <c r="H16" s="108"/>
      <c r="I16" s="109"/>
    </row>
    <row r="17" spans="1:9" ht="49.5" customHeight="1">
      <c r="A17" s="82" t="s">
        <v>46</v>
      </c>
      <c r="B17" s="51" t="s">
        <v>93</v>
      </c>
      <c r="C17" s="52" t="s">
        <v>96</v>
      </c>
      <c r="D17" s="28" t="s">
        <v>105</v>
      </c>
      <c r="E17" s="107" t="s">
        <v>110</v>
      </c>
      <c r="F17" s="108"/>
      <c r="G17" s="108"/>
      <c r="H17" s="108"/>
      <c r="I17" s="109"/>
    </row>
    <row r="18" spans="1:9" ht="34.5" customHeight="1">
      <c r="A18" s="76" t="s">
        <v>82</v>
      </c>
      <c r="B18" s="51" t="s">
        <v>94</v>
      </c>
      <c r="C18" s="52" t="s">
        <v>98</v>
      </c>
      <c r="D18" s="28" t="s">
        <v>106</v>
      </c>
      <c r="E18" s="98" t="s">
        <v>108</v>
      </c>
      <c r="F18" s="99"/>
      <c r="G18" s="99"/>
      <c r="H18" s="99"/>
      <c r="I18" s="100"/>
    </row>
    <row r="19" spans="1:9" ht="57.75" customHeight="1">
      <c r="A19" s="82" t="s">
        <v>44</v>
      </c>
      <c r="B19" s="51" t="s">
        <v>95</v>
      </c>
      <c r="C19" s="52" t="s">
        <v>98</v>
      </c>
      <c r="D19" s="28" t="s">
        <v>106</v>
      </c>
      <c r="E19" s="98" t="s">
        <v>108</v>
      </c>
      <c r="F19" s="99"/>
      <c r="G19" s="99"/>
      <c r="H19" s="99"/>
      <c r="I19" s="100"/>
    </row>
  </sheetData>
  <mergeCells count="18">
    <mergeCell ref="B9:I9"/>
    <mergeCell ref="E17:I17"/>
    <mergeCell ref="A1:I2"/>
    <mergeCell ref="B8:H8"/>
    <mergeCell ref="A10:I10"/>
    <mergeCell ref="E11:I11"/>
    <mergeCell ref="E19:I19"/>
    <mergeCell ref="B3:I3"/>
    <mergeCell ref="B4:I4"/>
    <mergeCell ref="B5:I5"/>
    <mergeCell ref="B6:I6"/>
    <mergeCell ref="B7:H7"/>
    <mergeCell ref="E16:I16"/>
    <mergeCell ref="E18:I18"/>
    <mergeCell ref="E12:I12"/>
    <mergeCell ref="E13:I13"/>
    <mergeCell ref="E14:I14"/>
    <mergeCell ref="E15:I15"/>
  </mergeCells>
  <phoneticPr fontId="15" type="noConversion"/>
  <pageMargins left="0.7" right="0.7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showGridLines="0" zoomScale="60" zoomScaleNormal="60" zoomScalePageLayoutView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33.1796875" customWidth="1"/>
    <col min="5" max="5" width="39.7265625" customWidth="1"/>
    <col min="6" max="6" width="37.26953125" customWidth="1"/>
    <col min="7" max="7" width="22" customWidth="1"/>
    <col min="8" max="8" width="41" customWidth="1"/>
    <col min="9" max="9" width="36.81640625" customWidth="1"/>
  </cols>
  <sheetData>
    <row r="1" spans="1:9" ht="34.5" customHeight="1">
      <c r="A1" s="117" t="s">
        <v>87</v>
      </c>
      <c r="B1" s="117"/>
      <c r="C1" s="117"/>
      <c r="D1" s="117"/>
      <c r="E1" s="117"/>
      <c r="F1" s="117"/>
      <c r="G1" s="117"/>
      <c r="H1" s="117"/>
      <c r="I1" s="117"/>
    </row>
    <row r="2" spans="1:9" ht="34.5" customHeight="1">
      <c r="A2" s="117"/>
      <c r="B2" s="117"/>
      <c r="C2" s="117"/>
      <c r="D2" s="117"/>
      <c r="E2" s="117"/>
      <c r="F2" s="117"/>
      <c r="G2" s="117"/>
      <c r="H2" s="117"/>
      <c r="I2" s="117"/>
    </row>
    <row r="3" spans="1:9" ht="34.5" customHeight="1">
      <c r="A3" s="67" t="s">
        <v>13</v>
      </c>
      <c r="B3" s="118" t="s">
        <v>12</v>
      </c>
      <c r="C3" s="118"/>
      <c r="D3" s="118"/>
      <c r="E3" s="118"/>
      <c r="F3" s="118"/>
      <c r="G3" s="118"/>
      <c r="H3" s="118"/>
      <c r="I3" s="118"/>
    </row>
    <row r="4" spans="1:9" ht="34.5" customHeight="1">
      <c r="A4" s="58" t="s">
        <v>40</v>
      </c>
      <c r="B4" s="119" t="s">
        <v>41</v>
      </c>
      <c r="C4" s="119"/>
      <c r="D4" s="119"/>
      <c r="E4" s="119"/>
      <c r="F4" s="119"/>
      <c r="G4" s="119"/>
      <c r="H4" s="119"/>
      <c r="I4" s="119"/>
    </row>
    <row r="5" spans="1:9" ht="34.5" customHeight="1">
      <c r="A5" s="68" t="s">
        <v>11</v>
      </c>
      <c r="B5" s="120" t="s">
        <v>10</v>
      </c>
      <c r="C5" s="120"/>
      <c r="D5" s="120"/>
      <c r="E5" s="120"/>
      <c r="F5" s="120"/>
      <c r="G5" s="120"/>
      <c r="H5" s="120"/>
      <c r="I5" s="120"/>
    </row>
    <row r="6" spans="1:9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</row>
    <row r="7" spans="1:9" ht="34.5" customHeight="1">
      <c r="A7" s="69" t="s">
        <v>15</v>
      </c>
      <c r="B7" s="104" t="s">
        <v>14</v>
      </c>
      <c r="C7" s="105"/>
      <c r="D7" s="105"/>
      <c r="E7" s="105"/>
      <c r="F7" s="105"/>
      <c r="G7" s="105"/>
      <c r="H7" s="106"/>
      <c r="I7" s="69" t="s">
        <v>39</v>
      </c>
    </row>
    <row r="8" spans="1:9" ht="34.5" customHeight="1">
      <c r="A8" s="58" t="s">
        <v>81</v>
      </c>
      <c r="B8" s="89" t="s">
        <v>42</v>
      </c>
      <c r="C8" s="90"/>
      <c r="D8" s="90"/>
      <c r="E8" s="90"/>
      <c r="F8" s="90"/>
      <c r="G8" s="90"/>
      <c r="H8" s="91"/>
      <c r="I8" s="14">
        <v>2025</v>
      </c>
    </row>
    <row r="9" spans="1:9" ht="34.5" customHeight="1">
      <c r="A9" s="68" t="s">
        <v>16</v>
      </c>
      <c r="B9" s="116" t="s">
        <v>116</v>
      </c>
      <c r="C9" s="116"/>
      <c r="D9" s="116"/>
      <c r="E9" s="116"/>
      <c r="F9" s="116"/>
      <c r="G9" s="116"/>
      <c r="H9" s="116"/>
      <c r="I9" s="116"/>
    </row>
    <row r="10" spans="1:9" ht="34.5" customHeight="1">
      <c r="A10" s="124"/>
      <c r="B10" s="125"/>
      <c r="C10" s="125"/>
      <c r="D10" s="125"/>
      <c r="E10" s="125"/>
      <c r="F10" s="125"/>
      <c r="G10" s="125"/>
      <c r="H10" s="125"/>
      <c r="I10" s="126"/>
    </row>
    <row r="11" spans="1:9" ht="34.5" customHeight="1">
      <c r="A11" s="127" t="s">
        <v>1</v>
      </c>
      <c r="B11" s="128"/>
      <c r="C11" s="128"/>
      <c r="D11" s="128"/>
      <c r="E11" s="128"/>
      <c r="F11" s="128"/>
      <c r="G11" s="128"/>
      <c r="H11" s="128"/>
      <c r="I11" s="129"/>
    </row>
    <row r="12" spans="1:9" ht="34.5" customHeight="1">
      <c r="A12" s="63" t="s">
        <v>33</v>
      </c>
      <c r="B12" s="130" t="str">
        <f>MIR!C12</f>
        <v>PORCENTAJE  DE EFICIENCIA ADMINISTRATIVA MUNICIPAL</v>
      </c>
      <c r="C12" s="131"/>
      <c r="D12" s="131"/>
      <c r="E12" s="131"/>
      <c r="F12" s="131"/>
      <c r="G12" s="131"/>
      <c r="H12" s="131"/>
      <c r="I12" s="132"/>
    </row>
    <row r="13" spans="1:9" ht="34.5" customHeight="1">
      <c r="A13" s="63" t="s">
        <v>30</v>
      </c>
      <c r="B13" s="133" t="str">
        <f>MIR!B12</f>
        <v>FORTALECER LA GOBERNANZA MUNICIPAL MEDIANTE LA GESTIÓN ADMINISTRATIVA EFICIENTE, LA CORRECTA INTEGRACIÓN DE ACTOS DE GOBIERNO Y EL ASEGURAMIENTO DE LA LEGALIDAD EN LOS PROCESOS MUNICIPALES.</v>
      </c>
      <c r="C13" s="134"/>
      <c r="D13" s="134"/>
      <c r="E13" s="134"/>
      <c r="F13" s="134"/>
      <c r="G13" s="134"/>
      <c r="H13" s="134"/>
      <c r="I13" s="135"/>
    </row>
    <row r="14" spans="1:9" ht="34.5" customHeight="1">
      <c r="A14" s="63" t="s">
        <v>28</v>
      </c>
      <c r="B14" s="110" t="s">
        <v>111</v>
      </c>
      <c r="C14" s="111"/>
      <c r="D14" s="111"/>
      <c r="E14" s="111"/>
      <c r="F14" s="111"/>
      <c r="G14" s="111"/>
      <c r="H14" s="111"/>
      <c r="I14" s="112"/>
    </row>
    <row r="15" spans="1:9" ht="34.5" customHeight="1">
      <c r="A15" s="63" t="s">
        <v>27</v>
      </c>
      <c r="B15" s="133" t="s">
        <v>112</v>
      </c>
      <c r="C15" s="134"/>
      <c r="D15" s="134"/>
      <c r="E15" s="134"/>
      <c r="F15" s="134"/>
      <c r="G15" s="134"/>
      <c r="H15" s="134"/>
      <c r="I15" s="135"/>
    </row>
    <row r="16" spans="1:9" ht="34.5" customHeight="1">
      <c r="A16" s="63" t="s">
        <v>18</v>
      </c>
      <c r="B16" s="140" t="s">
        <v>113</v>
      </c>
      <c r="C16" s="141"/>
      <c r="D16" s="65" t="s">
        <v>34</v>
      </c>
      <c r="E16" s="72">
        <v>0</v>
      </c>
      <c r="G16" s="70" t="s">
        <v>35</v>
      </c>
      <c r="H16" s="144" t="s">
        <v>79</v>
      </c>
      <c r="I16" s="145"/>
    </row>
    <row r="17" spans="1:9" ht="34.5" customHeight="1">
      <c r="A17" s="63" t="s">
        <v>29</v>
      </c>
      <c r="B17" s="142" t="s">
        <v>65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42" t="s">
        <v>75</v>
      </c>
    </row>
    <row r="18" spans="1:9" ht="34.5" customHeight="1">
      <c r="A18" s="63" t="s">
        <v>31</v>
      </c>
      <c r="B18" s="142" t="s">
        <v>61</v>
      </c>
      <c r="C18" s="143"/>
      <c r="D18" s="136" t="s">
        <v>26</v>
      </c>
      <c r="E18" s="137"/>
      <c r="F18" s="54" t="s">
        <v>4</v>
      </c>
      <c r="G18" s="139"/>
      <c r="H18" s="59" t="s">
        <v>73</v>
      </c>
      <c r="I18" s="42" t="s">
        <v>74</v>
      </c>
    </row>
    <row r="19" spans="1:9" ht="34.5" customHeight="1">
      <c r="A19" s="142"/>
      <c r="B19" s="152"/>
      <c r="C19" s="152"/>
      <c r="D19" s="152"/>
      <c r="E19" s="152"/>
      <c r="F19" s="152"/>
      <c r="G19" s="152"/>
      <c r="H19" s="152"/>
      <c r="I19" s="143"/>
    </row>
    <row r="20" spans="1:9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9"/>
    </row>
    <row r="21" spans="1:9" ht="34.5" customHeight="1">
      <c r="A21" s="151" t="s">
        <v>17</v>
      </c>
      <c r="B21" s="151" t="s">
        <v>36</v>
      </c>
      <c r="C21" s="151" t="s">
        <v>19</v>
      </c>
      <c r="D21" s="86" t="s">
        <v>21</v>
      </c>
      <c r="E21" s="87"/>
      <c r="F21" s="151" t="s">
        <v>3</v>
      </c>
      <c r="G21" s="83" t="s">
        <v>25</v>
      </c>
      <c r="H21" s="84"/>
      <c r="I21" s="85"/>
    </row>
    <row r="22" spans="1:9" ht="34.5" customHeight="1">
      <c r="A22" s="139"/>
      <c r="B22" s="139"/>
      <c r="C22" s="139"/>
      <c r="D22" s="59" t="s">
        <v>66</v>
      </c>
      <c r="E22" s="59" t="s">
        <v>67</v>
      </c>
      <c r="F22" s="139"/>
      <c r="G22" s="86"/>
      <c r="H22" s="87"/>
      <c r="I22" s="88"/>
    </row>
    <row r="23" spans="1:9" ht="34.5" customHeight="1">
      <c r="A23" s="28" t="s">
        <v>114</v>
      </c>
      <c r="B23" s="28" t="str">
        <f>B16</f>
        <v>ACCION</v>
      </c>
      <c r="C23" s="28" t="s">
        <v>58</v>
      </c>
      <c r="D23" s="29">
        <v>0</v>
      </c>
      <c r="E23" s="29">
        <v>0</v>
      </c>
      <c r="F23" s="29">
        <f>SUM(D23:E23)</f>
        <v>0</v>
      </c>
      <c r="G23" s="121"/>
      <c r="H23" s="122"/>
      <c r="I23" s="123"/>
    </row>
    <row r="24" spans="1:9" ht="34.5" customHeight="1">
      <c r="A24" s="28" t="s">
        <v>115</v>
      </c>
      <c r="B24" s="28" t="str">
        <f>B16</f>
        <v>ACCION</v>
      </c>
      <c r="C24" s="28" t="s">
        <v>58</v>
      </c>
      <c r="D24" s="29">
        <v>4</v>
      </c>
      <c r="E24" s="29">
        <v>4</v>
      </c>
      <c r="F24" s="29">
        <f>SUM(D24:E24)</f>
        <v>8</v>
      </c>
      <c r="G24" s="121"/>
      <c r="H24" s="122"/>
      <c r="I24" s="123"/>
    </row>
    <row r="25" spans="1:9" ht="34.5" customHeight="1">
      <c r="A25" s="28" t="s">
        <v>56</v>
      </c>
      <c r="B25" s="28" t="s">
        <v>49</v>
      </c>
      <c r="C25" s="28" t="s">
        <v>58</v>
      </c>
      <c r="D25" s="38">
        <f>D23/D24</f>
        <v>0</v>
      </c>
      <c r="E25" s="38">
        <f>E23/E24</f>
        <v>0</v>
      </c>
      <c r="F25" s="31">
        <f>F23/F24</f>
        <v>0</v>
      </c>
      <c r="G25" s="147"/>
      <c r="H25" s="148"/>
      <c r="I25" s="149"/>
    </row>
    <row r="26" spans="1:9" ht="34.5" customHeight="1">
      <c r="A26" s="146"/>
      <c r="B26" s="146"/>
      <c r="C26" s="146"/>
      <c r="D26" s="6"/>
      <c r="E26" s="6"/>
      <c r="F26" s="7"/>
      <c r="G26" s="8"/>
      <c r="H26" s="8"/>
    </row>
    <row r="27" spans="1:9" ht="34.5" customHeight="1">
      <c r="A27" s="59" t="s">
        <v>68</v>
      </c>
      <c r="B27" s="59" t="str">
        <f>A23</f>
        <v>TOTAL DE ACCIONES REALIZADAS</v>
      </c>
      <c r="C27" s="59" t="str">
        <f>A24</f>
        <v>TOTAL DE ACCIONES PROGRAMADAS</v>
      </c>
      <c r="D27" s="9"/>
      <c r="E27" s="9"/>
      <c r="F27" s="9"/>
      <c r="G27" s="9"/>
      <c r="H27" s="9"/>
    </row>
    <row r="28" spans="1:9" ht="34.5" customHeight="1">
      <c r="A28" s="10">
        <v>1</v>
      </c>
      <c r="B28" s="11">
        <f>D23</f>
        <v>0</v>
      </c>
      <c r="C28" s="11">
        <f>D24</f>
        <v>4</v>
      </c>
      <c r="D28" s="9"/>
      <c r="E28" s="9"/>
      <c r="F28" s="9"/>
      <c r="G28" s="9"/>
      <c r="H28" s="9"/>
    </row>
    <row r="29" spans="1:9" ht="34.5" customHeight="1">
      <c r="A29" s="10">
        <v>2</v>
      </c>
      <c r="B29" s="11">
        <f>E23</f>
        <v>0</v>
      </c>
      <c r="C29" s="11">
        <f>E24</f>
        <v>4</v>
      </c>
      <c r="D29" s="9"/>
      <c r="E29" s="9"/>
      <c r="F29" s="9"/>
      <c r="G29" s="9"/>
      <c r="H29" s="9"/>
    </row>
    <row r="30" spans="1:9" ht="34.5" customHeight="1">
      <c r="A30" s="59" t="s">
        <v>68</v>
      </c>
      <c r="B30" s="59" t="s">
        <v>60</v>
      </c>
      <c r="C30" s="12"/>
      <c r="D30" s="9"/>
      <c r="E30" s="9"/>
      <c r="F30" s="9"/>
      <c r="G30" s="9"/>
      <c r="H30" s="9"/>
      <c r="I30" s="3"/>
    </row>
    <row r="31" spans="1:9" ht="34.5" customHeight="1">
      <c r="A31" s="10">
        <v>1</v>
      </c>
      <c r="B31" s="13">
        <f>D25</f>
        <v>0</v>
      </c>
      <c r="C31" s="12"/>
      <c r="D31" s="9"/>
      <c r="E31" s="9"/>
      <c r="F31" s="9"/>
      <c r="G31" s="9"/>
      <c r="H31" s="9"/>
      <c r="I31" s="3"/>
    </row>
    <row r="32" spans="1:9" ht="34.5" customHeight="1">
      <c r="A32" s="10">
        <v>2</v>
      </c>
      <c r="B32" s="13">
        <f>E25</f>
        <v>0</v>
      </c>
      <c r="C32" s="12"/>
      <c r="D32" s="9"/>
      <c r="E32" s="9"/>
      <c r="F32" s="9"/>
      <c r="G32" s="9"/>
      <c r="H32" s="9"/>
      <c r="I32" s="16"/>
    </row>
    <row r="33" spans="1:9" ht="34.5" customHeight="1">
      <c r="A33" s="73" t="s">
        <v>54</v>
      </c>
      <c r="B33" s="39">
        <f>F25</f>
        <v>0</v>
      </c>
      <c r="C33" s="9"/>
      <c r="D33" s="9"/>
      <c r="E33" s="9"/>
      <c r="F33" s="9"/>
      <c r="G33" s="9"/>
      <c r="H33" s="9"/>
      <c r="I33" s="1"/>
    </row>
    <row r="34" spans="1:9" s="1" customFormat="1" ht="34.5" customHeight="1">
      <c r="A34"/>
      <c r="B34"/>
      <c r="C34"/>
      <c r="D34"/>
      <c r="E34"/>
      <c r="F34"/>
      <c r="G34"/>
      <c r="H34"/>
      <c r="I34"/>
    </row>
    <row r="35" spans="1:9" s="1" customFormat="1" ht="34.5" customHeight="1">
      <c r="A35"/>
      <c r="B35"/>
      <c r="C35"/>
      <c r="D35"/>
      <c r="E35"/>
      <c r="F35"/>
      <c r="G35"/>
      <c r="H35"/>
      <c r="I35"/>
    </row>
    <row r="36" spans="1:9" s="1" customFormat="1" ht="34.5" customHeight="1">
      <c r="A36"/>
      <c r="B36"/>
      <c r="C36"/>
      <c r="D36"/>
      <c r="E36"/>
      <c r="F36"/>
      <c r="G36"/>
      <c r="H36"/>
      <c r="I36"/>
    </row>
    <row r="37" spans="1:9" ht="34.5" customHeight="1"/>
    <row r="38" spans="1:9" ht="34.5" customHeight="1"/>
    <row r="39" spans="1:9" ht="34.5" customHeight="1"/>
    <row r="40" spans="1:9" s="2" customFormat="1" ht="34.5" customHeight="1">
      <c r="A40"/>
      <c r="B40"/>
      <c r="C40"/>
      <c r="D40"/>
      <c r="E40"/>
      <c r="F40"/>
      <c r="G40"/>
      <c r="H40"/>
      <c r="I40"/>
    </row>
    <row r="41" spans="1:9" s="2" customFormat="1" ht="34.5" customHeight="1">
      <c r="A41"/>
      <c r="B41"/>
      <c r="C41"/>
      <c r="D41"/>
      <c r="E41"/>
      <c r="F41"/>
      <c r="G41"/>
      <c r="H41"/>
      <c r="I41"/>
    </row>
    <row r="42" spans="1:9" ht="34.5" customHeight="1"/>
    <row r="43" spans="1:9" ht="34.5" customHeight="1"/>
    <row r="44" spans="1:9" ht="34.5" customHeight="1"/>
    <row r="45" spans="1:9" ht="34.5" customHeight="1"/>
    <row r="46" spans="1:9" ht="34.5" customHeight="1"/>
    <row r="47" spans="1:9" ht="34.5" customHeight="1"/>
    <row r="48" spans="1:9" ht="34.5" customHeight="1"/>
    <row r="49" ht="25" customHeight="1"/>
    <row r="51" ht="18" customHeight="1"/>
    <row r="56" ht="21.75" customHeight="1"/>
    <row r="64" ht="12.75" customHeight="1"/>
  </sheetData>
  <mergeCells count="33">
    <mergeCell ref="B7:H7"/>
    <mergeCell ref="B8:H8"/>
    <mergeCell ref="A26:C26"/>
    <mergeCell ref="B17:C17"/>
    <mergeCell ref="G24:I24"/>
    <mergeCell ref="G25:I25"/>
    <mergeCell ref="D17:E17"/>
    <mergeCell ref="F21:F22"/>
    <mergeCell ref="B9:I9"/>
    <mergeCell ref="A19:I19"/>
    <mergeCell ref="A20:I20"/>
    <mergeCell ref="A21:A22"/>
    <mergeCell ref="D21:E21"/>
    <mergeCell ref="C21:C22"/>
    <mergeCell ref="B21:B22"/>
    <mergeCell ref="G21:I22"/>
    <mergeCell ref="G23:I23"/>
    <mergeCell ref="A10:I10"/>
    <mergeCell ref="A11:I11"/>
    <mergeCell ref="B12:I12"/>
    <mergeCell ref="B13:I13"/>
    <mergeCell ref="B14:I14"/>
    <mergeCell ref="B15:I15"/>
    <mergeCell ref="D18:E18"/>
    <mergeCell ref="G17:G18"/>
    <mergeCell ref="B16:C16"/>
    <mergeCell ref="B18:C18"/>
    <mergeCell ref="H16:I16"/>
    <mergeCell ref="A1:I2"/>
    <mergeCell ref="B3:I3"/>
    <mergeCell ref="B4:I4"/>
    <mergeCell ref="B5:I5"/>
    <mergeCell ref="B6:I6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41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5"/>
  <sheetViews>
    <sheetView showGridLines="0" zoomScale="60" zoomScaleNormal="60" zoomScalePageLayoutView="60" workbookViewId="0">
      <selection activeCell="A7" sqref="A7"/>
    </sheetView>
  </sheetViews>
  <sheetFormatPr defaultColWidth="11.453125" defaultRowHeight="17.5"/>
  <cols>
    <col min="1" max="1" width="37.453125" style="12" customWidth="1"/>
    <col min="2" max="2" width="43.453125" style="12" customWidth="1"/>
    <col min="3" max="3" width="40.6328125" style="12" customWidth="1"/>
    <col min="4" max="4" width="41.81640625" style="12" customWidth="1"/>
    <col min="5" max="5" width="42.54296875" style="12" customWidth="1"/>
    <col min="6" max="6" width="24.81640625" style="12" customWidth="1"/>
    <col min="7" max="7" width="41" style="12" customWidth="1"/>
    <col min="8" max="9" width="38.26953125" style="12" customWidth="1"/>
    <col min="10" max="10" width="0.7265625" style="12" customWidth="1"/>
    <col min="11" max="16384" width="11.453125" style="12"/>
  </cols>
  <sheetData>
    <row r="1" spans="1:9" ht="34.5" customHeight="1">
      <c r="A1" s="83" t="s">
        <v>87</v>
      </c>
      <c r="B1" s="84"/>
      <c r="C1" s="84"/>
      <c r="D1" s="84"/>
      <c r="E1" s="84"/>
      <c r="F1" s="84"/>
      <c r="G1" s="84"/>
      <c r="H1" s="84"/>
      <c r="I1" s="85"/>
    </row>
    <row r="2" spans="1:9" ht="34.5" customHeight="1">
      <c r="A2" s="86"/>
      <c r="B2" s="87"/>
      <c r="C2" s="87"/>
      <c r="D2" s="87"/>
      <c r="E2" s="87"/>
      <c r="F2" s="87"/>
      <c r="G2" s="87"/>
      <c r="H2" s="87"/>
      <c r="I2" s="88"/>
    </row>
    <row r="3" spans="1:9" ht="34.5" customHeight="1">
      <c r="A3" s="67" t="s">
        <v>13</v>
      </c>
      <c r="B3" s="101" t="s">
        <v>12</v>
      </c>
      <c r="C3" s="102"/>
      <c r="D3" s="102"/>
      <c r="E3" s="102"/>
      <c r="F3" s="102"/>
      <c r="G3" s="102"/>
      <c r="H3" s="102"/>
      <c r="I3" s="103"/>
    </row>
    <row r="4" spans="1:9" ht="34.5" customHeight="1">
      <c r="A4" s="58" t="s">
        <v>40</v>
      </c>
      <c r="B4" s="89" t="s">
        <v>41</v>
      </c>
      <c r="C4" s="90"/>
      <c r="D4" s="90"/>
      <c r="E4" s="90"/>
      <c r="F4" s="90"/>
      <c r="G4" s="90"/>
      <c r="H4" s="90"/>
      <c r="I4" s="91"/>
    </row>
    <row r="5" spans="1:9" ht="34.5" customHeight="1">
      <c r="A5" s="68" t="s">
        <v>11</v>
      </c>
      <c r="B5" s="104" t="s">
        <v>10</v>
      </c>
      <c r="C5" s="105"/>
      <c r="D5" s="105"/>
      <c r="E5" s="105"/>
      <c r="F5" s="105"/>
      <c r="G5" s="105"/>
      <c r="H5" s="105"/>
      <c r="I5" s="106"/>
    </row>
    <row r="6" spans="1:9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</row>
    <row r="7" spans="1:9" ht="34.5" customHeight="1">
      <c r="A7" s="69" t="s">
        <v>15</v>
      </c>
      <c r="B7" s="120" t="s">
        <v>14</v>
      </c>
      <c r="C7" s="120"/>
      <c r="D7" s="120"/>
      <c r="E7" s="120"/>
      <c r="F7" s="120"/>
      <c r="G7" s="120"/>
      <c r="H7" s="104" t="s">
        <v>39</v>
      </c>
      <c r="I7" s="106"/>
    </row>
    <row r="8" spans="1:9" ht="34.5" customHeight="1">
      <c r="A8" s="58" t="s">
        <v>81</v>
      </c>
      <c r="B8" s="119" t="s">
        <v>42</v>
      </c>
      <c r="C8" s="119"/>
      <c r="D8" s="119"/>
      <c r="E8" s="119"/>
      <c r="F8" s="119"/>
      <c r="G8" s="119"/>
      <c r="H8" s="155">
        <v>2025</v>
      </c>
      <c r="I8" s="156"/>
    </row>
    <row r="9" spans="1:9" ht="34.5" customHeight="1">
      <c r="A9" s="68" t="s">
        <v>16</v>
      </c>
      <c r="B9" s="157" t="s">
        <v>116</v>
      </c>
      <c r="C9" s="158"/>
      <c r="D9" s="158"/>
      <c r="E9" s="158"/>
      <c r="F9" s="158"/>
      <c r="G9" s="158"/>
      <c r="H9" s="158"/>
      <c r="I9" s="159"/>
    </row>
    <row r="10" spans="1:9" ht="34.5" customHeight="1">
      <c r="A10" s="92"/>
      <c r="B10" s="93"/>
      <c r="C10" s="93"/>
      <c r="D10" s="93"/>
      <c r="E10" s="93"/>
      <c r="F10" s="93"/>
      <c r="G10" s="93"/>
      <c r="H10" s="93"/>
      <c r="I10" s="94"/>
    </row>
    <row r="11" spans="1:9" ht="34.5" customHeight="1">
      <c r="A11" s="127" t="s">
        <v>1</v>
      </c>
      <c r="B11" s="128"/>
      <c r="C11" s="128"/>
      <c r="D11" s="128"/>
      <c r="E11" s="128"/>
      <c r="F11" s="128"/>
      <c r="G11" s="128"/>
      <c r="H11" s="128"/>
      <c r="I11" s="129"/>
    </row>
    <row r="12" spans="1:9" ht="34.5" customHeight="1">
      <c r="A12" s="63" t="s">
        <v>33</v>
      </c>
      <c r="B12" s="130" t="str">
        <f>MIR!C13</f>
        <v>PORCENTAJE  DE CUMPLIMIENTO DE ACTOS DE GOBIERNO</v>
      </c>
      <c r="C12" s="131"/>
      <c r="D12" s="131"/>
      <c r="E12" s="131"/>
      <c r="F12" s="131"/>
      <c r="G12" s="131"/>
      <c r="H12" s="131"/>
      <c r="I12" s="132"/>
    </row>
    <row r="13" spans="1:9" ht="34.5" customHeight="1">
      <c r="A13" s="63" t="s">
        <v>30</v>
      </c>
      <c r="B13" s="133" t="str">
        <f>MIR!B13</f>
        <v>LA SECRETARIA MUNICIPAL ASEGURA EL CORRECTO SEGUIMIENTO DE LOS ACTOS ADMINISTRATIVOS, SESIONES DE CABILDO, ARCHIVOS Y DOCUMENTACIÓN MUNICIPAL, GARANTIZANDO TRANSPARENCIA Y ORDEN INSTITUCIONAL.</v>
      </c>
      <c r="C13" s="134"/>
      <c r="D13" s="134"/>
      <c r="E13" s="134"/>
      <c r="F13" s="134"/>
      <c r="G13" s="134"/>
      <c r="H13" s="134"/>
      <c r="I13" s="135"/>
    </row>
    <row r="14" spans="1:9" ht="34.5" customHeight="1">
      <c r="A14" s="63" t="s">
        <v>28</v>
      </c>
      <c r="B14" s="110" t="s">
        <v>111</v>
      </c>
      <c r="C14" s="111"/>
      <c r="D14" s="111"/>
      <c r="E14" s="111"/>
      <c r="F14" s="111"/>
      <c r="G14" s="111"/>
      <c r="H14" s="111"/>
      <c r="I14" s="112"/>
    </row>
    <row r="15" spans="1:9" ht="34.5" customHeight="1">
      <c r="A15" s="63" t="s">
        <v>27</v>
      </c>
      <c r="B15" s="133" t="s">
        <v>112</v>
      </c>
      <c r="C15" s="134"/>
      <c r="D15" s="134"/>
      <c r="E15" s="134"/>
      <c r="F15" s="134"/>
      <c r="G15" s="134"/>
      <c r="H15" s="134"/>
      <c r="I15" s="135"/>
    </row>
    <row r="16" spans="1:9" ht="34.5" customHeight="1">
      <c r="A16" s="63" t="s">
        <v>18</v>
      </c>
      <c r="B16" s="140" t="s">
        <v>113</v>
      </c>
      <c r="C16" s="141"/>
      <c r="D16" s="65" t="s">
        <v>34</v>
      </c>
      <c r="E16" s="41">
        <v>0</v>
      </c>
      <c r="G16" s="70" t="s">
        <v>35</v>
      </c>
      <c r="H16" s="144" t="s">
        <v>79</v>
      </c>
      <c r="I16" s="145"/>
    </row>
    <row r="17" spans="1:12" ht="34.5" customHeight="1">
      <c r="A17" s="63" t="s">
        <v>29</v>
      </c>
      <c r="B17" s="142" t="s">
        <v>65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42" t="s">
        <v>75</v>
      </c>
      <c r="J17" s="42" t="s">
        <v>75</v>
      </c>
    </row>
    <row r="18" spans="1:12" ht="34.5" customHeight="1">
      <c r="A18" s="63" t="s">
        <v>31</v>
      </c>
      <c r="B18" s="142" t="s">
        <v>63</v>
      </c>
      <c r="C18" s="143"/>
      <c r="D18" s="154" t="s">
        <v>26</v>
      </c>
      <c r="E18" s="154"/>
      <c r="F18" s="15" t="s">
        <v>77</v>
      </c>
      <c r="G18" s="139"/>
      <c r="H18" s="59" t="s">
        <v>73</v>
      </c>
      <c r="I18" s="42" t="s">
        <v>74</v>
      </c>
      <c r="J18" s="42" t="s">
        <v>74</v>
      </c>
    </row>
    <row r="19" spans="1:12" ht="34.5" customHeight="1">
      <c r="A19" s="142"/>
      <c r="B19" s="152"/>
      <c r="C19" s="152"/>
      <c r="D19" s="152"/>
      <c r="E19" s="152"/>
      <c r="F19" s="152"/>
      <c r="G19" s="152"/>
      <c r="H19" s="152"/>
      <c r="I19" s="143"/>
    </row>
    <row r="20" spans="1:12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9"/>
    </row>
    <row r="21" spans="1:12" ht="34.5" customHeight="1">
      <c r="A21" s="151" t="s">
        <v>17</v>
      </c>
      <c r="B21" s="151" t="s">
        <v>36</v>
      </c>
      <c r="C21" s="151" t="s">
        <v>19</v>
      </c>
      <c r="D21" s="86" t="s">
        <v>21</v>
      </c>
      <c r="E21" s="87"/>
      <c r="F21" s="151" t="s">
        <v>3</v>
      </c>
      <c r="G21" s="83" t="s">
        <v>25</v>
      </c>
      <c r="H21" s="84"/>
      <c r="I21" s="85"/>
    </row>
    <row r="22" spans="1:12" ht="34.5" customHeight="1">
      <c r="A22" s="139"/>
      <c r="B22" s="139"/>
      <c r="C22" s="139"/>
      <c r="D22" s="59" t="s">
        <v>69</v>
      </c>
      <c r="E22" s="59" t="s">
        <v>67</v>
      </c>
      <c r="F22" s="139"/>
      <c r="G22" s="86"/>
      <c r="H22" s="87"/>
      <c r="I22" s="88"/>
    </row>
    <row r="23" spans="1:12" ht="34.5" customHeight="1">
      <c r="A23" s="28" t="s">
        <v>114</v>
      </c>
      <c r="B23" s="28" t="str">
        <f>B16</f>
        <v>ACCION</v>
      </c>
      <c r="C23" s="28" t="s">
        <v>58</v>
      </c>
      <c r="D23" s="29">
        <v>0</v>
      </c>
      <c r="E23" s="29">
        <v>0</v>
      </c>
      <c r="F23" s="29">
        <f>SUM(D23:E23)</f>
        <v>0</v>
      </c>
      <c r="G23" s="121"/>
      <c r="H23" s="122"/>
      <c r="I23" s="123"/>
    </row>
    <row r="24" spans="1:12" ht="34.5" customHeight="1">
      <c r="A24" s="28" t="s">
        <v>115</v>
      </c>
      <c r="B24" s="28" t="str">
        <f>B16</f>
        <v>ACCION</v>
      </c>
      <c r="C24" s="28" t="s">
        <v>58</v>
      </c>
      <c r="D24" s="29">
        <v>4</v>
      </c>
      <c r="E24" s="29">
        <v>4</v>
      </c>
      <c r="F24" s="29">
        <f>SUM(D24:E24)</f>
        <v>8</v>
      </c>
      <c r="G24" s="121"/>
      <c r="H24" s="122"/>
      <c r="I24" s="123"/>
    </row>
    <row r="25" spans="1:12" ht="34.5" customHeight="1">
      <c r="A25" s="28" t="s">
        <v>56</v>
      </c>
      <c r="B25" s="28" t="s">
        <v>49</v>
      </c>
      <c r="C25" s="28" t="s">
        <v>58</v>
      </c>
      <c r="D25" s="38">
        <f>D23/D24</f>
        <v>0</v>
      </c>
      <c r="E25" s="38">
        <f>E23/E24</f>
        <v>0</v>
      </c>
      <c r="F25" s="31">
        <f>F23/F24</f>
        <v>0</v>
      </c>
      <c r="G25" s="147"/>
      <c r="H25" s="148"/>
      <c r="I25" s="149"/>
    </row>
    <row r="26" spans="1:12" ht="34.5" customHeight="1">
      <c r="A26" s="146"/>
      <c r="B26" s="146"/>
      <c r="C26" s="146"/>
      <c r="D26" s="6"/>
      <c r="E26" s="6"/>
      <c r="F26" s="7"/>
      <c r="G26" s="8"/>
    </row>
    <row r="27" spans="1:12" ht="34.5" customHeight="1">
      <c r="A27" s="59" t="s">
        <v>68</v>
      </c>
      <c r="B27" s="59" t="str">
        <f>A23</f>
        <v>TOTAL DE ACCIONES REALIZADAS</v>
      </c>
      <c r="C27" s="59" t="str">
        <f>A24</f>
        <v>TOTAL DE ACCIONES PROGRAMADAS</v>
      </c>
    </row>
    <row r="28" spans="1:12" ht="34.5" customHeight="1">
      <c r="A28" s="10">
        <v>1</v>
      </c>
      <c r="B28" s="11">
        <f>D23</f>
        <v>0</v>
      </c>
      <c r="C28" s="11">
        <f>D24</f>
        <v>4</v>
      </c>
    </row>
    <row r="29" spans="1:12" ht="34.5" customHeight="1">
      <c r="A29" s="10">
        <v>2</v>
      </c>
      <c r="B29" s="11">
        <f>E23</f>
        <v>0</v>
      </c>
      <c r="C29" s="11">
        <f>E24</f>
        <v>4</v>
      </c>
    </row>
    <row r="30" spans="1:12" ht="34.5" customHeight="1">
      <c r="A30" s="59" t="s">
        <v>68</v>
      </c>
      <c r="B30" s="59" t="s">
        <v>60</v>
      </c>
    </row>
    <row r="31" spans="1:12" ht="34.5" customHeight="1">
      <c r="A31" s="10">
        <v>1</v>
      </c>
      <c r="B31" s="13">
        <f>D25</f>
        <v>0</v>
      </c>
    </row>
    <row r="32" spans="1:12" s="24" customFormat="1" ht="34.5" customHeight="1">
      <c r="A32" s="10">
        <v>2</v>
      </c>
      <c r="B32" s="13">
        <f>E25</f>
        <v>0</v>
      </c>
      <c r="C32" s="12"/>
      <c r="D32" s="12"/>
      <c r="E32" s="12"/>
      <c r="F32" s="12"/>
      <c r="G32" s="12"/>
      <c r="H32" s="153"/>
      <c r="I32" s="153"/>
      <c r="J32" s="153"/>
      <c r="K32" s="153"/>
      <c r="L32" s="153"/>
    </row>
    <row r="33" spans="1:7" s="22" customFormat="1" ht="34.5" customHeight="1">
      <c r="A33" s="73" t="s">
        <v>52</v>
      </c>
      <c r="B33" s="13">
        <f>F25</f>
        <v>0</v>
      </c>
      <c r="C33" s="12"/>
      <c r="D33" s="12"/>
      <c r="E33" s="12"/>
      <c r="F33" s="12"/>
      <c r="G33" s="12"/>
    </row>
    <row r="34" spans="1:7" ht="34.5" customHeight="1"/>
    <row r="35" spans="1:7" ht="34.5" customHeight="1"/>
    <row r="36" spans="1:7" ht="34.5" customHeight="1"/>
    <row r="37" spans="1:7" ht="34.5" customHeight="1"/>
    <row r="38" spans="1:7" ht="34.5" customHeight="1"/>
    <row r="39" spans="1:7" ht="34.5" customHeight="1"/>
    <row r="40" spans="1:7" ht="25" customHeight="1"/>
    <row r="42" spans="1:7" ht="18" customHeight="1"/>
    <row r="47" spans="1:7" ht="21.75" customHeight="1"/>
    <row r="55" ht="12.75" customHeight="1"/>
  </sheetData>
  <mergeCells count="36">
    <mergeCell ref="A10:I10"/>
    <mergeCell ref="B6:I6"/>
    <mergeCell ref="B8:G8"/>
    <mergeCell ref="A11:I11"/>
    <mergeCell ref="B9:I9"/>
    <mergeCell ref="B7:G7"/>
    <mergeCell ref="B5:I5"/>
    <mergeCell ref="B4:I4"/>
    <mergeCell ref="B3:I3"/>
    <mergeCell ref="H8:I8"/>
    <mergeCell ref="H7:I7"/>
    <mergeCell ref="A1:I2"/>
    <mergeCell ref="H32:L32"/>
    <mergeCell ref="B18:C18"/>
    <mergeCell ref="D18:E18"/>
    <mergeCell ref="A21:A22"/>
    <mergeCell ref="B21:B22"/>
    <mergeCell ref="C21:C22"/>
    <mergeCell ref="D21:E21"/>
    <mergeCell ref="F21:F22"/>
    <mergeCell ref="A26:C26"/>
    <mergeCell ref="G17:G18"/>
    <mergeCell ref="G25:I25"/>
    <mergeCell ref="G24:I24"/>
    <mergeCell ref="G23:I23"/>
    <mergeCell ref="G21:I22"/>
    <mergeCell ref="A20:I20"/>
    <mergeCell ref="A19:I19"/>
    <mergeCell ref="B12:I12"/>
    <mergeCell ref="B13:I13"/>
    <mergeCell ref="B14:I14"/>
    <mergeCell ref="B15:I15"/>
    <mergeCell ref="B17:C17"/>
    <mergeCell ref="D17:E17"/>
    <mergeCell ref="B16:C16"/>
    <mergeCell ref="H16:I16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36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5"/>
  <sheetViews>
    <sheetView showGridLines="0" zoomScale="60" zoomScaleNormal="60" zoomScalePageLayoutView="60" workbookViewId="0">
      <selection activeCell="A7" sqref="A7"/>
    </sheetView>
  </sheetViews>
  <sheetFormatPr defaultColWidth="11.453125" defaultRowHeight="12.5"/>
  <cols>
    <col min="1" max="1" width="37.453125" style="17" customWidth="1"/>
    <col min="2" max="2" width="43.453125" style="17" customWidth="1"/>
    <col min="3" max="3" width="39" style="17" customWidth="1"/>
    <col min="4" max="4" width="37" style="17" customWidth="1"/>
    <col min="5" max="5" width="35.453125" style="17" customWidth="1"/>
    <col min="6" max="6" width="29.453125" style="17" customWidth="1"/>
    <col min="7" max="7" width="41" style="17" customWidth="1"/>
    <col min="8" max="8" width="37.7265625" style="17" customWidth="1"/>
    <col min="9" max="9" width="17.7265625" style="17" customWidth="1"/>
    <col min="10" max="16384" width="11.453125" style="17"/>
  </cols>
  <sheetData>
    <row r="1" spans="1:9" ht="34.5" customHeight="1">
      <c r="A1" s="83" t="s">
        <v>87</v>
      </c>
      <c r="B1" s="84"/>
      <c r="C1" s="84"/>
      <c r="D1" s="84"/>
      <c r="E1" s="84"/>
      <c r="F1" s="84"/>
      <c r="G1" s="84"/>
      <c r="H1" s="84"/>
      <c r="I1" s="85"/>
    </row>
    <row r="2" spans="1:9" ht="34.5" customHeight="1">
      <c r="A2" s="86"/>
      <c r="B2" s="87"/>
      <c r="C2" s="87"/>
      <c r="D2" s="87"/>
      <c r="E2" s="87"/>
      <c r="F2" s="87"/>
      <c r="G2" s="87"/>
      <c r="H2" s="87"/>
      <c r="I2" s="88"/>
    </row>
    <row r="3" spans="1:9" ht="34.5" customHeight="1">
      <c r="A3" s="67" t="s">
        <v>13</v>
      </c>
      <c r="B3" s="101" t="s">
        <v>12</v>
      </c>
      <c r="C3" s="102"/>
      <c r="D3" s="102"/>
      <c r="E3" s="102"/>
      <c r="F3" s="102"/>
      <c r="G3" s="102"/>
      <c r="H3" s="102"/>
      <c r="I3" s="103"/>
    </row>
    <row r="4" spans="1:9" ht="34.5" customHeight="1">
      <c r="A4" s="58" t="s">
        <v>40</v>
      </c>
      <c r="B4" s="89" t="s">
        <v>41</v>
      </c>
      <c r="C4" s="90"/>
      <c r="D4" s="90"/>
      <c r="E4" s="90"/>
      <c r="F4" s="90"/>
      <c r="G4" s="90"/>
      <c r="H4" s="90"/>
      <c r="I4" s="91"/>
    </row>
    <row r="5" spans="1:9" ht="34.5" customHeight="1">
      <c r="A5" s="68" t="s">
        <v>11</v>
      </c>
      <c r="B5" s="104" t="s">
        <v>10</v>
      </c>
      <c r="C5" s="105"/>
      <c r="D5" s="105"/>
      <c r="E5" s="105"/>
      <c r="F5" s="105"/>
      <c r="G5" s="105"/>
      <c r="H5" s="105"/>
      <c r="I5" s="106"/>
    </row>
    <row r="6" spans="1:9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</row>
    <row r="7" spans="1:9" ht="34.5" customHeight="1">
      <c r="A7" s="69" t="s">
        <v>15</v>
      </c>
      <c r="B7" s="120" t="s">
        <v>14</v>
      </c>
      <c r="C7" s="120"/>
      <c r="D7" s="120"/>
      <c r="E7" s="120"/>
      <c r="F7" s="120"/>
      <c r="G7" s="120"/>
      <c r="H7" s="104" t="s">
        <v>39</v>
      </c>
      <c r="I7" s="106"/>
    </row>
    <row r="8" spans="1:9" ht="34.5" customHeight="1">
      <c r="A8" s="58" t="s">
        <v>81</v>
      </c>
      <c r="B8" s="119" t="s">
        <v>42</v>
      </c>
      <c r="C8" s="119"/>
      <c r="D8" s="119"/>
      <c r="E8" s="119"/>
      <c r="F8" s="119"/>
      <c r="G8" s="119"/>
      <c r="H8" s="155">
        <v>2025</v>
      </c>
      <c r="I8" s="156"/>
    </row>
    <row r="9" spans="1:9" ht="34.5" customHeight="1">
      <c r="A9" s="68" t="s">
        <v>16</v>
      </c>
      <c r="B9" s="157" t="s">
        <v>116</v>
      </c>
      <c r="C9" s="158"/>
      <c r="D9" s="158"/>
      <c r="E9" s="158"/>
      <c r="F9" s="158"/>
      <c r="G9" s="158"/>
      <c r="H9" s="158"/>
      <c r="I9" s="159"/>
    </row>
    <row r="10" spans="1:9" ht="34.5" customHeight="1">
      <c r="A10" s="92"/>
      <c r="B10" s="93"/>
      <c r="C10" s="93"/>
      <c r="D10" s="93"/>
      <c r="E10" s="93"/>
      <c r="F10" s="93"/>
      <c r="G10" s="93"/>
      <c r="H10" s="93"/>
      <c r="I10" s="94"/>
    </row>
    <row r="11" spans="1:9" ht="34.5" customHeight="1">
      <c r="A11" s="127" t="s">
        <v>1</v>
      </c>
      <c r="B11" s="128"/>
      <c r="C11" s="128"/>
      <c r="D11" s="128"/>
      <c r="E11" s="128"/>
      <c r="F11" s="128"/>
      <c r="G11" s="128"/>
      <c r="H11" s="128"/>
      <c r="I11" s="129"/>
    </row>
    <row r="12" spans="1:9" ht="34.5" customHeight="1">
      <c r="A12" s="63" t="s">
        <v>33</v>
      </c>
      <c r="B12" s="163" t="str">
        <f>MIR!C14</f>
        <v>PORCENTAJE DE SESIONES DE CABILDO DOCUMENTADAS</v>
      </c>
      <c r="C12" s="164"/>
      <c r="D12" s="164"/>
      <c r="E12" s="164"/>
      <c r="F12" s="164"/>
      <c r="G12" s="164"/>
      <c r="H12" s="164"/>
      <c r="I12" s="165"/>
    </row>
    <row r="13" spans="1:9" ht="34.5" customHeight="1">
      <c r="A13" s="63" t="s">
        <v>30</v>
      </c>
      <c r="B13" s="160" t="str">
        <f>MIR!B14</f>
        <v>SESIONES DE CABILDO ORGANIZADAS Y DOCUMENTADAS</v>
      </c>
      <c r="C13" s="161"/>
      <c r="D13" s="161"/>
      <c r="E13" s="161"/>
      <c r="F13" s="161"/>
      <c r="G13" s="161"/>
      <c r="H13" s="161"/>
      <c r="I13" s="162"/>
    </row>
    <row r="14" spans="1:9" ht="34.5" customHeight="1">
      <c r="A14" s="63" t="s">
        <v>28</v>
      </c>
      <c r="B14" s="166" t="s">
        <v>117</v>
      </c>
      <c r="C14" s="167"/>
      <c r="D14" s="167"/>
      <c r="E14" s="167"/>
      <c r="F14" s="167"/>
      <c r="G14" s="167"/>
      <c r="H14" s="167"/>
      <c r="I14" s="168"/>
    </row>
    <row r="15" spans="1:9" ht="34.5" customHeight="1">
      <c r="A15" s="63" t="s">
        <v>27</v>
      </c>
      <c r="B15" s="160" t="s">
        <v>118</v>
      </c>
      <c r="C15" s="161"/>
      <c r="D15" s="161"/>
      <c r="E15" s="161"/>
      <c r="F15" s="161"/>
      <c r="G15" s="161"/>
      <c r="H15" s="161"/>
      <c r="I15" s="162"/>
    </row>
    <row r="16" spans="1:9" ht="34.5" customHeight="1">
      <c r="A16" s="63" t="s">
        <v>18</v>
      </c>
      <c r="B16" s="144" t="s">
        <v>119</v>
      </c>
      <c r="C16" s="145"/>
      <c r="D16" s="65" t="s">
        <v>34</v>
      </c>
      <c r="E16" s="41">
        <v>0</v>
      </c>
      <c r="G16" s="64" t="s">
        <v>35</v>
      </c>
      <c r="H16" s="144" t="s">
        <v>79</v>
      </c>
      <c r="I16" s="145"/>
    </row>
    <row r="17" spans="1:9" ht="34.5" customHeight="1">
      <c r="A17" s="63" t="s">
        <v>29</v>
      </c>
      <c r="B17" s="142" t="s">
        <v>65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43" t="s">
        <v>75</v>
      </c>
    </row>
    <row r="18" spans="1:9" ht="34.5" customHeight="1">
      <c r="A18" s="63" t="s">
        <v>31</v>
      </c>
      <c r="B18" s="142" t="s">
        <v>63</v>
      </c>
      <c r="C18" s="143"/>
      <c r="D18" s="136" t="s">
        <v>26</v>
      </c>
      <c r="E18" s="150"/>
      <c r="F18" s="49" t="s">
        <v>6</v>
      </c>
      <c r="G18" s="139"/>
      <c r="H18" s="59" t="s">
        <v>73</v>
      </c>
      <c r="I18" s="43" t="s">
        <v>74</v>
      </c>
    </row>
    <row r="19" spans="1:9" ht="34.5" customHeight="1">
      <c r="A19" s="142"/>
      <c r="B19" s="152"/>
      <c r="C19" s="152"/>
      <c r="D19" s="152"/>
      <c r="E19" s="152"/>
      <c r="F19" s="152"/>
      <c r="G19" s="152"/>
      <c r="H19" s="143"/>
      <c r="I19" s="48"/>
    </row>
    <row r="20" spans="1:9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9"/>
    </row>
    <row r="21" spans="1:9" ht="34.5" customHeight="1">
      <c r="A21" s="138" t="s">
        <v>17</v>
      </c>
      <c r="B21" s="138" t="s">
        <v>36</v>
      </c>
      <c r="C21" s="138" t="s">
        <v>19</v>
      </c>
      <c r="D21" s="127" t="s">
        <v>21</v>
      </c>
      <c r="E21" s="129"/>
      <c r="F21" s="138" t="s">
        <v>3</v>
      </c>
      <c r="G21" s="83" t="s">
        <v>25</v>
      </c>
      <c r="H21" s="84"/>
      <c r="I21" s="85"/>
    </row>
    <row r="22" spans="1:9" ht="34.5" customHeight="1">
      <c r="A22" s="139"/>
      <c r="B22" s="139"/>
      <c r="C22" s="139"/>
      <c r="D22" s="63" t="s">
        <v>66</v>
      </c>
      <c r="E22" s="59" t="s">
        <v>67</v>
      </c>
      <c r="F22" s="139"/>
      <c r="G22" s="86"/>
      <c r="H22" s="87"/>
      <c r="I22" s="88"/>
    </row>
    <row r="23" spans="1:9" ht="34.5" customHeight="1">
      <c r="A23" s="28" t="s">
        <v>120</v>
      </c>
      <c r="B23" s="28" t="str">
        <f>B16</f>
        <v>ACTAS</v>
      </c>
      <c r="C23" s="28" t="s">
        <v>59</v>
      </c>
      <c r="D23" s="29">
        <v>0</v>
      </c>
      <c r="E23" s="29">
        <v>0</v>
      </c>
      <c r="F23" s="29">
        <f>SUM(D23:E23)</f>
        <v>0</v>
      </c>
      <c r="G23" s="121"/>
      <c r="H23" s="122"/>
      <c r="I23" s="123"/>
    </row>
    <row r="24" spans="1:9" ht="34.5" customHeight="1">
      <c r="A24" s="28" t="s">
        <v>121</v>
      </c>
      <c r="B24" s="28" t="str">
        <f>B16</f>
        <v>ACTAS</v>
      </c>
      <c r="C24" s="28" t="s">
        <v>59</v>
      </c>
      <c r="D24" s="29">
        <v>6</v>
      </c>
      <c r="E24" s="29">
        <v>8</v>
      </c>
      <c r="F24" s="29">
        <f>SUM(D24:E24)</f>
        <v>14</v>
      </c>
      <c r="G24" s="121"/>
      <c r="H24" s="122"/>
      <c r="I24" s="123"/>
    </row>
    <row r="25" spans="1:9" ht="34.5" customHeight="1">
      <c r="A25" s="5" t="s">
        <v>56</v>
      </c>
      <c r="B25" s="28" t="s">
        <v>49</v>
      </c>
      <c r="C25" s="28" t="s">
        <v>58</v>
      </c>
      <c r="D25" s="38">
        <f>D23/D24</f>
        <v>0</v>
      </c>
      <c r="E25" s="38">
        <f>E23/E24</f>
        <v>0</v>
      </c>
      <c r="F25" s="31">
        <f>F23/F24</f>
        <v>0</v>
      </c>
      <c r="G25" s="147"/>
      <c r="H25" s="148"/>
      <c r="I25" s="149"/>
    </row>
    <row r="26" spans="1:9" ht="34.5" customHeight="1">
      <c r="A26" s="170"/>
      <c r="B26" s="170"/>
      <c r="C26" s="170"/>
      <c r="D26" s="6"/>
      <c r="E26" s="6"/>
      <c r="F26" s="7"/>
      <c r="G26" s="8"/>
    </row>
    <row r="27" spans="1:9" ht="34.5" customHeight="1">
      <c r="A27" s="59" t="s">
        <v>38</v>
      </c>
      <c r="B27" s="59" t="str">
        <f>A23</f>
        <v>TOTAL DE ACTAS FIRMADAS</v>
      </c>
      <c r="C27" s="59" t="str">
        <f>A24</f>
        <v>TOTAL DE SESIONES REALIZADAS</v>
      </c>
      <c r="D27" s="12"/>
      <c r="E27" s="12"/>
      <c r="F27" s="12"/>
      <c r="G27" s="12"/>
    </row>
    <row r="28" spans="1:9" ht="34.5" customHeight="1">
      <c r="A28" s="10">
        <v>1</v>
      </c>
      <c r="B28" s="11">
        <f>D23</f>
        <v>0</v>
      </c>
      <c r="C28" s="11">
        <f>D24</f>
        <v>6</v>
      </c>
      <c r="D28" s="12"/>
      <c r="E28" s="12"/>
      <c r="F28" s="12"/>
      <c r="G28" s="12"/>
    </row>
    <row r="29" spans="1:9" ht="51" customHeight="1">
      <c r="A29" s="10">
        <v>2</v>
      </c>
      <c r="B29" s="11">
        <f>E23</f>
        <v>0</v>
      </c>
      <c r="C29" s="11">
        <f>E24</f>
        <v>8</v>
      </c>
      <c r="D29" s="12"/>
      <c r="E29" s="12"/>
      <c r="F29" s="12"/>
      <c r="G29" s="12"/>
    </row>
    <row r="30" spans="1:9" ht="36" customHeight="1">
      <c r="A30" s="35"/>
      <c r="B30" s="55"/>
      <c r="C30" s="55"/>
      <c r="D30" s="12"/>
      <c r="E30" s="12"/>
      <c r="F30" s="12"/>
      <c r="G30" s="12"/>
    </row>
    <row r="31" spans="1:9" s="19" customFormat="1" ht="55.5" customHeight="1">
      <c r="A31" s="59" t="s">
        <v>38</v>
      </c>
      <c r="B31" s="59" t="s">
        <v>60</v>
      </c>
      <c r="C31" s="12"/>
      <c r="D31" s="12"/>
      <c r="E31" s="12"/>
      <c r="F31" s="12"/>
      <c r="G31" s="12"/>
    </row>
    <row r="32" spans="1:9" s="19" customFormat="1" ht="34.5" customHeight="1">
      <c r="A32" s="10">
        <v>1</v>
      </c>
      <c r="B32" s="13">
        <f>D25</f>
        <v>0</v>
      </c>
      <c r="C32" s="12"/>
      <c r="D32" s="12"/>
      <c r="E32" s="12"/>
      <c r="F32" s="12"/>
      <c r="G32" s="12"/>
    </row>
    <row r="33" spans="1:11" s="23" customFormat="1" ht="34.5" customHeight="1">
      <c r="A33" s="10">
        <v>2</v>
      </c>
      <c r="B33" s="13">
        <f>E25</f>
        <v>0</v>
      </c>
      <c r="C33" s="12"/>
      <c r="D33" s="12"/>
      <c r="E33" s="12"/>
      <c r="F33" s="12"/>
      <c r="G33" s="12"/>
      <c r="H33" s="169"/>
      <c r="I33" s="169"/>
      <c r="J33" s="169"/>
      <c r="K33" s="169"/>
    </row>
    <row r="34" spans="1:11" ht="34.5" customHeight="1">
      <c r="A34" s="73" t="s">
        <v>52</v>
      </c>
      <c r="B34" s="13">
        <f>F25</f>
        <v>0</v>
      </c>
    </row>
    <row r="35" spans="1:11" ht="34.5" customHeight="1"/>
    <row r="36" spans="1:11" ht="34.5" customHeight="1"/>
    <row r="37" spans="1:11" ht="34.5" customHeight="1"/>
    <row r="38" spans="1:11" ht="34.5" customHeight="1"/>
    <row r="39" spans="1:11" ht="34.5" customHeight="1"/>
    <row r="40" spans="1:11" ht="25" customHeight="1"/>
    <row r="42" spans="1:11" ht="18" customHeight="1"/>
    <row r="47" spans="1:11" ht="21.75" customHeight="1"/>
    <row r="55" ht="12.75" customHeight="1"/>
  </sheetData>
  <mergeCells count="36">
    <mergeCell ref="H33:K33"/>
    <mergeCell ref="B18:C18"/>
    <mergeCell ref="D18:E18"/>
    <mergeCell ref="A19:H19"/>
    <mergeCell ref="A21:A22"/>
    <mergeCell ref="B21:B22"/>
    <mergeCell ref="C21:C22"/>
    <mergeCell ref="D21:E21"/>
    <mergeCell ref="F21:F22"/>
    <mergeCell ref="A26:C26"/>
    <mergeCell ref="G17:G18"/>
    <mergeCell ref="G24:I24"/>
    <mergeCell ref="G25:I25"/>
    <mergeCell ref="A11:I11"/>
    <mergeCell ref="A20:I20"/>
    <mergeCell ref="G21:I22"/>
    <mergeCell ref="G23:I23"/>
    <mergeCell ref="B17:C17"/>
    <mergeCell ref="D17:E17"/>
    <mergeCell ref="H16:I16"/>
    <mergeCell ref="B15:I15"/>
    <mergeCell ref="B16:C16"/>
    <mergeCell ref="B12:I12"/>
    <mergeCell ref="B13:I13"/>
    <mergeCell ref="B14:I14"/>
    <mergeCell ref="A1:I2"/>
    <mergeCell ref="B3:I3"/>
    <mergeCell ref="B4:I4"/>
    <mergeCell ref="B5:I5"/>
    <mergeCell ref="B6:I6"/>
    <mergeCell ref="H7:I7"/>
    <mergeCell ref="H8:I8"/>
    <mergeCell ref="B9:I9"/>
    <mergeCell ref="A10:I10"/>
    <mergeCell ref="B7:G7"/>
    <mergeCell ref="B8:G8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40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0"/>
  <sheetViews>
    <sheetView showGridLines="0" zoomScale="60" zoomScaleNormal="60" zoomScalePageLayoutView="60" workbookViewId="0">
      <selection activeCell="A7" sqref="A7"/>
    </sheetView>
  </sheetViews>
  <sheetFormatPr defaultColWidth="11.453125" defaultRowHeight="14"/>
  <cols>
    <col min="1" max="1" width="37.453125" style="25" customWidth="1"/>
    <col min="2" max="2" width="43.453125" style="25" customWidth="1"/>
    <col min="3" max="3" width="36.08984375" style="25" customWidth="1"/>
    <col min="4" max="4" width="23.08984375" style="25" customWidth="1"/>
    <col min="5" max="5" width="24.7265625" style="25" customWidth="1"/>
    <col min="6" max="6" width="20.7265625" style="25" customWidth="1"/>
    <col min="7" max="7" width="34.81640625" style="25" customWidth="1"/>
    <col min="8" max="8" width="28" style="25" customWidth="1"/>
    <col min="9" max="9" width="49.26953125" style="25" customWidth="1"/>
    <col min="10" max="16384" width="11.453125" style="25"/>
  </cols>
  <sheetData>
    <row r="1" spans="1:12" ht="34.5" customHeight="1">
      <c r="A1" s="117" t="s">
        <v>87</v>
      </c>
      <c r="B1" s="117"/>
      <c r="C1" s="117"/>
      <c r="D1" s="117"/>
      <c r="E1" s="117"/>
      <c r="F1" s="117"/>
      <c r="G1" s="117"/>
      <c r="H1" s="117"/>
      <c r="I1" s="117"/>
      <c r="J1" s="12"/>
      <c r="K1" s="12"/>
      <c r="L1" s="12"/>
    </row>
    <row r="2" spans="1:12" ht="34.5" customHeight="1">
      <c r="A2" s="117"/>
      <c r="B2" s="117"/>
      <c r="C2" s="117"/>
      <c r="D2" s="117"/>
      <c r="E2" s="117"/>
      <c r="F2" s="117"/>
      <c r="G2" s="117"/>
      <c r="H2" s="117"/>
      <c r="I2" s="117"/>
      <c r="J2" s="12"/>
      <c r="K2" s="12"/>
      <c r="L2" s="12"/>
    </row>
    <row r="3" spans="1:12" ht="34.5" customHeight="1">
      <c r="A3" s="67" t="s">
        <v>13</v>
      </c>
      <c r="B3" s="118" t="s">
        <v>12</v>
      </c>
      <c r="C3" s="118"/>
      <c r="D3" s="118"/>
      <c r="E3" s="118"/>
      <c r="F3" s="118"/>
      <c r="G3" s="118"/>
      <c r="H3" s="118"/>
      <c r="I3" s="118"/>
      <c r="J3" s="12"/>
      <c r="K3" s="12"/>
      <c r="L3" s="12"/>
    </row>
    <row r="4" spans="1:12" ht="34.5" customHeight="1">
      <c r="A4" s="58" t="s">
        <v>40</v>
      </c>
      <c r="B4" s="119" t="s">
        <v>41</v>
      </c>
      <c r="C4" s="119"/>
      <c r="D4" s="119"/>
      <c r="E4" s="119"/>
      <c r="F4" s="119"/>
      <c r="G4" s="119"/>
      <c r="H4" s="119"/>
      <c r="I4" s="119"/>
      <c r="J4" s="12"/>
      <c r="K4" s="12"/>
      <c r="L4" s="12"/>
    </row>
    <row r="5" spans="1:12" ht="34.5" customHeight="1">
      <c r="A5" s="68" t="s">
        <v>11</v>
      </c>
      <c r="B5" s="120" t="s">
        <v>10</v>
      </c>
      <c r="C5" s="120"/>
      <c r="D5" s="120"/>
      <c r="E5" s="120"/>
      <c r="F5" s="120"/>
      <c r="G5" s="120"/>
      <c r="H5" s="120"/>
      <c r="I5" s="120"/>
      <c r="J5" s="12"/>
      <c r="K5" s="12"/>
      <c r="L5" s="12"/>
    </row>
    <row r="6" spans="1:12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  <c r="J6" s="12"/>
      <c r="K6" s="12"/>
    </row>
    <row r="7" spans="1:12" ht="34.5" customHeight="1">
      <c r="A7" s="69" t="s">
        <v>15</v>
      </c>
      <c r="B7" s="104" t="s">
        <v>14</v>
      </c>
      <c r="C7" s="105"/>
      <c r="D7" s="105"/>
      <c r="E7" s="105"/>
      <c r="F7" s="105"/>
      <c r="G7" s="105"/>
      <c r="H7" s="106"/>
      <c r="I7" s="69" t="s">
        <v>39</v>
      </c>
      <c r="J7" s="12"/>
      <c r="K7" s="12"/>
    </row>
    <row r="8" spans="1:12" ht="34.5" customHeight="1">
      <c r="A8" s="58" t="s">
        <v>81</v>
      </c>
      <c r="B8" s="89" t="s">
        <v>42</v>
      </c>
      <c r="C8" s="90"/>
      <c r="D8" s="90"/>
      <c r="E8" s="90"/>
      <c r="F8" s="90"/>
      <c r="G8" s="90"/>
      <c r="H8" s="91"/>
      <c r="I8" s="58" t="s">
        <v>122</v>
      </c>
      <c r="J8" s="12"/>
      <c r="K8" s="12"/>
      <c r="L8" s="12"/>
    </row>
    <row r="9" spans="1:12" ht="34.5" customHeight="1">
      <c r="A9" s="68" t="s">
        <v>16</v>
      </c>
      <c r="B9" s="116" t="s">
        <v>116</v>
      </c>
      <c r="C9" s="116"/>
      <c r="D9" s="116"/>
      <c r="E9" s="116"/>
      <c r="F9" s="116"/>
      <c r="G9" s="116"/>
      <c r="H9" s="116"/>
      <c r="I9" s="116"/>
      <c r="J9" s="12"/>
      <c r="K9" s="12"/>
      <c r="L9" s="12"/>
    </row>
    <row r="10" spans="1:12" ht="34.5" customHeight="1">
      <c r="A10" s="172"/>
      <c r="B10" s="172"/>
      <c r="C10" s="172"/>
      <c r="D10" s="172"/>
      <c r="E10" s="172"/>
      <c r="F10" s="172"/>
      <c r="G10" s="172"/>
      <c r="H10" s="172"/>
      <c r="I10" s="172"/>
      <c r="J10" s="12"/>
      <c r="K10" s="12"/>
      <c r="L10" s="12"/>
    </row>
    <row r="11" spans="1:12" ht="34.5" customHeight="1">
      <c r="A11" s="117" t="s">
        <v>1</v>
      </c>
      <c r="B11" s="117"/>
      <c r="C11" s="117"/>
      <c r="D11" s="117"/>
      <c r="E11" s="117"/>
      <c r="F11" s="117"/>
      <c r="G11" s="117"/>
      <c r="H11" s="117"/>
      <c r="I11" s="117"/>
      <c r="J11" s="12"/>
      <c r="K11" s="12"/>
      <c r="L11" s="12"/>
    </row>
    <row r="12" spans="1:12" ht="34.5" customHeight="1">
      <c r="A12" s="63" t="s">
        <v>33</v>
      </c>
      <c r="B12" s="173" t="str">
        <f>MIR!C15</f>
        <v>PORCENTAJE DE CUMPLIMIENTO DE LA IMPLEMENTACION DEL REGLAMENTO</v>
      </c>
      <c r="C12" s="173"/>
      <c r="D12" s="173"/>
      <c r="E12" s="173"/>
      <c r="F12" s="173"/>
      <c r="G12" s="173"/>
      <c r="H12" s="173"/>
      <c r="I12" s="173"/>
      <c r="J12" s="12"/>
      <c r="K12" s="12"/>
      <c r="L12" s="12"/>
    </row>
    <row r="13" spans="1:12" ht="34.5" customHeight="1">
      <c r="A13" s="63" t="s">
        <v>30</v>
      </c>
      <c r="B13" s="174" t="str">
        <f>MIR!B15</f>
        <v>CONVOCATIORIA Y ELABORACION DE ACTAS DE ACUERDO DE SESIONES DE CABILDO</v>
      </c>
      <c r="C13" s="174"/>
      <c r="D13" s="174"/>
      <c r="E13" s="174"/>
      <c r="F13" s="174"/>
      <c r="G13" s="174"/>
      <c r="H13" s="174"/>
      <c r="I13" s="174"/>
      <c r="J13" s="12"/>
      <c r="K13" s="12"/>
      <c r="L13" s="12"/>
    </row>
    <row r="14" spans="1:12" ht="34.5" customHeight="1">
      <c r="A14" s="63" t="s">
        <v>28</v>
      </c>
      <c r="B14" s="175" t="s">
        <v>123</v>
      </c>
      <c r="C14" s="175"/>
      <c r="D14" s="175"/>
      <c r="E14" s="175"/>
      <c r="F14" s="175"/>
      <c r="G14" s="175"/>
      <c r="H14" s="175"/>
      <c r="I14" s="175"/>
      <c r="J14" s="12"/>
      <c r="K14" s="12"/>
      <c r="L14" s="12"/>
    </row>
    <row r="15" spans="1:12" ht="34.5" customHeight="1">
      <c r="A15" s="63" t="s">
        <v>27</v>
      </c>
      <c r="B15" s="174" t="s">
        <v>124</v>
      </c>
      <c r="C15" s="174"/>
      <c r="D15" s="174"/>
      <c r="E15" s="174"/>
      <c r="F15" s="174"/>
      <c r="G15" s="174"/>
      <c r="H15" s="174"/>
      <c r="I15" s="174"/>
      <c r="J15" s="12"/>
      <c r="K15" s="12"/>
      <c r="L15" s="12"/>
    </row>
    <row r="16" spans="1:12" ht="34.5" customHeight="1">
      <c r="A16" s="63" t="s">
        <v>18</v>
      </c>
      <c r="B16" s="176" t="s">
        <v>119</v>
      </c>
      <c r="C16" s="176"/>
      <c r="D16" s="66" t="s">
        <v>34</v>
      </c>
      <c r="E16" s="57">
        <v>0</v>
      </c>
      <c r="G16" s="77" t="s">
        <v>35</v>
      </c>
      <c r="H16" s="144" t="s">
        <v>79</v>
      </c>
      <c r="I16" s="145"/>
      <c r="J16" s="12"/>
      <c r="K16" s="12"/>
      <c r="L16" s="12"/>
    </row>
    <row r="17" spans="1:12" ht="34.5" customHeight="1">
      <c r="A17" s="63" t="s">
        <v>29</v>
      </c>
      <c r="B17" s="171" t="s">
        <v>65</v>
      </c>
      <c r="C17" s="171"/>
      <c r="D17" s="154" t="s">
        <v>32</v>
      </c>
      <c r="E17" s="154"/>
      <c r="F17" s="54" t="s">
        <v>47</v>
      </c>
      <c r="G17" s="138" t="s">
        <v>71</v>
      </c>
      <c r="H17" s="59" t="s">
        <v>72</v>
      </c>
      <c r="I17" s="42" t="s">
        <v>75</v>
      </c>
      <c r="J17" s="12"/>
      <c r="K17" s="12"/>
      <c r="L17" s="12"/>
    </row>
    <row r="18" spans="1:12" ht="34.5" customHeight="1">
      <c r="A18" s="63" t="s">
        <v>31</v>
      </c>
      <c r="B18" s="171" t="s">
        <v>64</v>
      </c>
      <c r="C18" s="171"/>
      <c r="D18" s="154" t="s">
        <v>26</v>
      </c>
      <c r="E18" s="154"/>
      <c r="F18" s="43" t="s">
        <v>83</v>
      </c>
      <c r="G18" s="139"/>
      <c r="H18" s="59" t="s">
        <v>73</v>
      </c>
      <c r="I18" s="42" t="s">
        <v>74</v>
      </c>
      <c r="J18" s="12"/>
      <c r="K18" s="12"/>
      <c r="L18" s="12"/>
    </row>
    <row r="19" spans="1:12" ht="34.5" customHeight="1">
      <c r="A19" s="171"/>
      <c r="B19" s="171"/>
      <c r="C19" s="171"/>
      <c r="D19" s="171"/>
      <c r="E19" s="171"/>
      <c r="F19" s="171"/>
      <c r="G19" s="171"/>
      <c r="H19" s="171"/>
      <c r="I19" s="171"/>
      <c r="J19" s="12"/>
      <c r="K19" s="12"/>
      <c r="L19" s="12"/>
    </row>
    <row r="20" spans="1:12" ht="34.5" customHeight="1">
      <c r="A20" s="117" t="s">
        <v>2</v>
      </c>
      <c r="B20" s="117"/>
      <c r="C20" s="117"/>
      <c r="D20" s="117"/>
      <c r="E20" s="117"/>
      <c r="F20" s="117"/>
      <c r="G20" s="117"/>
      <c r="H20" s="117"/>
      <c r="I20" s="117"/>
      <c r="J20" s="12"/>
      <c r="K20" s="12"/>
      <c r="L20" s="12"/>
    </row>
    <row r="21" spans="1:12" ht="34.5" customHeight="1">
      <c r="A21" s="117" t="s">
        <v>17</v>
      </c>
      <c r="B21" s="117" t="s">
        <v>36</v>
      </c>
      <c r="C21" s="117" t="s">
        <v>19</v>
      </c>
      <c r="D21" s="117" t="s">
        <v>21</v>
      </c>
      <c r="E21" s="117"/>
      <c r="F21" s="117"/>
      <c r="G21" s="117"/>
      <c r="H21" s="117" t="s">
        <v>3</v>
      </c>
      <c r="I21" s="117" t="s">
        <v>25</v>
      </c>
      <c r="J21" s="12"/>
      <c r="K21" s="12"/>
      <c r="L21" s="12"/>
    </row>
    <row r="22" spans="1:12" ht="34.5" customHeight="1">
      <c r="A22" s="117"/>
      <c r="B22" s="117"/>
      <c r="C22" s="117"/>
      <c r="D22" s="63" t="s">
        <v>20</v>
      </c>
      <c r="E22" s="59" t="s">
        <v>22</v>
      </c>
      <c r="F22" s="59" t="s">
        <v>23</v>
      </c>
      <c r="G22" s="59" t="s">
        <v>24</v>
      </c>
      <c r="H22" s="117"/>
      <c r="I22" s="117"/>
      <c r="J22" s="12"/>
      <c r="K22" s="12"/>
      <c r="L22" s="12"/>
    </row>
    <row r="23" spans="1:12" ht="34.5" customHeight="1">
      <c r="A23" s="5" t="s">
        <v>121</v>
      </c>
      <c r="B23" s="28" t="str">
        <f>B16</f>
        <v>ACTAS</v>
      </c>
      <c r="C23" s="28" t="s">
        <v>57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44"/>
      <c r="J23" s="12"/>
      <c r="K23" s="12"/>
      <c r="L23" s="12"/>
    </row>
    <row r="24" spans="1:12" ht="34.5" customHeight="1">
      <c r="A24" s="5" t="s">
        <v>125</v>
      </c>
      <c r="B24" s="28" t="str">
        <f>B16</f>
        <v>ACTAS</v>
      </c>
      <c r="C24" s="28" t="s">
        <v>57</v>
      </c>
      <c r="D24" s="29">
        <v>3</v>
      </c>
      <c r="E24" s="29">
        <v>3</v>
      </c>
      <c r="F24" s="29">
        <v>4</v>
      </c>
      <c r="G24" s="29">
        <v>4</v>
      </c>
      <c r="H24" s="29">
        <f>SUM(D24:G24)</f>
        <v>14</v>
      </c>
      <c r="I24" s="44"/>
      <c r="J24" s="12"/>
      <c r="K24" s="12"/>
      <c r="L24" s="12"/>
    </row>
    <row r="25" spans="1:12" ht="34.5" customHeight="1">
      <c r="A25" s="5" t="s">
        <v>53</v>
      </c>
      <c r="B25" s="28" t="s">
        <v>49</v>
      </c>
      <c r="C25" s="28" t="s">
        <v>58</v>
      </c>
      <c r="D25" s="30">
        <v>0</v>
      </c>
      <c r="E25" s="30">
        <f>E23/E24</f>
        <v>0</v>
      </c>
      <c r="F25" s="30">
        <v>0</v>
      </c>
      <c r="G25" s="30">
        <v>0</v>
      </c>
      <c r="H25" s="31">
        <f>H23/H24</f>
        <v>0</v>
      </c>
      <c r="I25" s="45"/>
      <c r="J25" s="12"/>
      <c r="K25" s="12"/>
      <c r="L25" s="12"/>
    </row>
    <row r="26" spans="1:12" ht="34.5" customHeight="1">
      <c r="A26" s="146"/>
      <c r="B26" s="146"/>
      <c r="C26" s="146"/>
      <c r="D26" s="6"/>
      <c r="E26" s="6"/>
      <c r="F26" s="6"/>
      <c r="G26" s="53"/>
      <c r="H26" s="7"/>
      <c r="I26" s="8"/>
      <c r="J26" s="12"/>
      <c r="K26" s="12"/>
      <c r="L26" s="12"/>
    </row>
    <row r="27" spans="1:12" ht="34.5" customHeight="1">
      <c r="A27" s="59" t="s">
        <v>38</v>
      </c>
      <c r="B27" s="59" t="str">
        <f>A23</f>
        <v>TOTAL DE SESIONES REALIZADAS</v>
      </c>
      <c r="C27" s="59" t="str">
        <f>A24</f>
        <v>TOTAL DE SESIONES PROGRAMADAS</v>
      </c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34.5" customHeight="1">
      <c r="A28" s="10">
        <v>1</v>
      </c>
      <c r="B28" s="11">
        <f>D23</f>
        <v>0</v>
      </c>
      <c r="C28" s="11">
        <f>D24</f>
        <v>3</v>
      </c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34.5" customHeight="1">
      <c r="A29" s="10">
        <v>2</v>
      </c>
      <c r="B29" s="11">
        <f>E23</f>
        <v>0</v>
      </c>
      <c r="C29" s="11">
        <f>E24</f>
        <v>3</v>
      </c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34.5" customHeight="1">
      <c r="A30" s="10">
        <v>3</v>
      </c>
      <c r="B30" s="11">
        <f>F23</f>
        <v>0</v>
      </c>
      <c r="C30" s="11">
        <f>F24</f>
        <v>4</v>
      </c>
      <c r="D30" s="12"/>
      <c r="E30" s="12"/>
      <c r="F30" s="12"/>
      <c r="G30" s="12"/>
      <c r="H30" s="12"/>
      <c r="I30" s="12"/>
      <c r="J30" s="12"/>
      <c r="K30" s="12"/>
      <c r="L30" s="12"/>
    </row>
    <row r="31" spans="1:12" s="26" customFormat="1" ht="34.5" customHeight="1">
      <c r="A31" s="10">
        <v>4</v>
      </c>
      <c r="B31" s="11">
        <f>G23</f>
        <v>0</v>
      </c>
      <c r="C31" s="11">
        <f>G24</f>
        <v>4</v>
      </c>
      <c r="D31" s="12"/>
      <c r="E31" s="12"/>
      <c r="F31" s="12"/>
      <c r="G31" s="12"/>
      <c r="H31" s="12"/>
      <c r="I31" s="12"/>
      <c r="J31" s="21"/>
      <c r="K31" s="21"/>
      <c r="L31" s="21"/>
    </row>
    <row r="32" spans="1:12" s="26" customFormat="1" ht="34.5" customHeight="1">
      <c r="A32" s="10"/>
      <c r="B32" s="11"/>
      <c r="C32" s="55"/>
      <c r="D32" s="12"/>
      <c r="E32" s="12"/>
      <c r="F32" s="12"/>
      <c r="G32" s="12"/>
      <c r="H32" s="12"/>
      <c r="I32" s="12"/>
      <c r="J32" s="21"/>
      <c r="K32" s="21"/>
      <c r="L32" s="21"/>
    </row>
    <row r="33" spans="1:12" ht="34.5" customHeight="1">
      <c r="A33" s="59" t="s">
        <v>38</v>
      </c>
      <c r="B33" s="59" t="s">
        <v>60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34.5" customHeight="1">
      <c r="A34" s="79">
        <v>1</v>
      </c>
      <c r="B34" s="80">
        <f>D27</f>
        <v>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40" customHeight="1">
      <c r="A35" s="79">
        <v>2</v>
      </c>
      <c r="B35" s="80">
        <f>E27</f>
        <v>0</v>
      </c>
    </row>
    <row r="36" spans="1:12" ht="42" customHeight="1">
      <c r="A36" s="79">
        <v>3</v>
      </c>
      <c r="B36" s="80">
        <f>F25</f>
        <v>0</v>
      </c>
    </row>
    <row r="37" spans="1:12" ht="34.5" customHeight="1">
      <c r="A37" s="79">
        <v>4</v>
      </c>
      <c r="B37" s="80">
        <f>G25</f>
        <v>0</v>
      </c>
    </row>
    <row r="38" spans="1:12" ht="37" customHeight="1">
      <c r="A38" s="81" t="s">
        <v>52</v>
      </c>
      <c r="B38" s="80">
        <f>H25</f>
        <v>0</v>
      </c>
    </row>
    <row r="42" spans="1:12" ht="21.75" customHeight="1"/>
    <row r="50" ht="12.75" customHeight="1"/>
  </sheetData>
  <mergeCells count="30">
    <mergeCell ref="B7:H7"/>
    <mergeCell ref="A1:I2"/>
    <mergeCell ref="B3:I3"/>
    <mergeCell ref="B4:I4"/>
    <mergeCell ref="B5:I5"/>
    <mergeCell ref="B6:I6"/>
    <mergeCell ref="B13:I13"/>
    <mergeCell ref="B14:I14"/>
    <mergeCell ref="B15:I15"/>
    <mergeCell ref="B16:C16"/>
    <mergeCell ref="G17:G18"/>
    <mergeCell ref="D18:E18"/>
    <mergeCell ref="H16:I16"/>
    <mergeCell ref="B18:C18"/>
    <mergeCell ref="B8:H8"/>
    <mergeCell ref="A26:C26"/>
    <mergeCell ref="A19:I19"/>
    <mergeCell ref="A20:I20"/>
    <mergeCell ref="A21:A22"/>
    <mergeCell ref="B21:B22"/>
    <mergeCell ref="C21:C22"/>
    <mergeCell ref="D21:G21"/>
    <mergeCell ref="H21:H22"/>
    <mergeCell ref="I21:I22"/>
    <mergeCell ref="B17:C17"/>
    <mergeCell ref="D17:E17"/>
    <mergeCell ref="B9:I9"/>
    <mergeCell ref="A10:I10"/>
    <mergeCell ref="A11:I11"/>
    <mergeCell ref="B12:I12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31" orientation="landscape" r:id="rId1"/>
  <headerFooter>
    <oddHeader>Página &amp;P</oddHeader>
  </headerFooter>
  <ignoredErrors>
    <ignoredError sqref="I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5"/>
  <sheetViews>
    <sheetView showGridLines="0" topLeftCell="A7" zoomScale="60" zoomScaleNormal="60" zoomScalePageLayoutView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39.7265625" customWidth="1"/>
    <col min="4" max="4" width="31.81640625" customWidth="1"/>
    <col min="5" max="5" width="36.54296875" customWidth="1"/>
    <col min="6" max="6" width="24.81640625" customWidth="1"/>
    <col min="7" max="7" width="41" customWidth="1"/>
    <col min="8" max="8" width="24.26953125" customWidth="1"/>
    <col min="9" max="9" width="17.453125" customWidth="1"/>
  </cols>
  <sheetData>
    <row r="1" spans="1:11" ht="34.5" customHeight="1">
      <c r="A1" s="83" t="s">
        <v>87</v>
      </c>
      <c r="B1" s="84"/>
      <c r="C1" s="84"/>
      <c r="D1" s="84"/>
      <c r="E1" s="84"/>
      <c r="F1" s="84"/>
      <c r="G1" s="84"/>
      <c r="H1" s="84"/>
      <c r="I1" s="85"/>
      <c r="J1" s="17"/>
      <c r="K1" s="17"/>
    </row>
    <row r="2" spans="1:11" ht="34.5" customHeight="1">
      <c r="A2" s="86"/>
      <c r="B2" s="87"/>
      <c r="C2" s="87"/>
      <c r="D2" s="87"/>
      <c r="E2" s="87"/>
      <c r="F2" s="87"/>
      <c r="G2" s="87"/>
      <c r="H2" s="87"/>
      <c r="I2" s="88"/>
      <c r="J2" s="17"/>
      <c r="K2" s="17"/>
    </row>
    <row r="3" spans="1:11" ht="34.5" customHeight="1">
      <c r="A3" s="67" t="s">
        <v>13</v>
      </c>
      <c r="B3" s="101" t="s">
        <v>12</v>
      </c>
      <c r="C3" s="102"/>
      <c r="D3" s="102"/>
      <c r="E3" s="102"/>
      <c r="F3" s="102"/>
      <c r="G3" s="102"/>
      <c r="H3" s="102"/>
      <c r="I3" s="103"/>
      <c r="J3" s="17"/>
      <c r="K3" s="17"/>
    </row>
    <row r="4" spans="1:11" ht="34.5" customHeight="1">
      <c r="A4" s="58" t="s">
        <v>40</v>
      </c>
      <c r="B4" s="89" t="s">
        <v>41</v>
      </c>
      <c r="C4" s="90"/>
      <c r="D4" s="90"/>
      <c r="E4" s="90"/>
      <c r="F4" s="90"/>
      <c r="G4" s="90"/>
      <c r="H4" s="90"/>
      <c r="I4" s="91"/>
      <c r="J4" s="17"/>
      <c r="K4" s="17"/>
    </row>
    <row r="5" spans="1:11" ht="34.5" customHeight="1">
      <c r="A5" s="68" t="s">
        <v>11</v>
      </c>
      <c r="B5" s="104" t="s">
        <v>10</v>
      </c>
      <c r="C5" s="105"/>
      <c r="D5" s="105"/>
      <c r="E5" s="105"/>
      <c r="F5" s="105"/>
      <c r="G5" s="105"/>
      <c r="H5" s="105"/>
      <c r="I5" s="106"/>
      <c r="J5" s="17"/>
      <c r="K5" s="17"/>
    </row>
    <row r="6" spans="1:11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  <c r="J6" s="17"/>
      <c r="K6" s="17"/>
    </row>
    <row r="7" spans="1:11" ht="34.5" customHeight="1">
      <c r="A7" s="69" t="s">
        <v>15</v>
      </c>
      <c r="B7" s="104" t="s">
        <v>14</v>
      </c>
      <c r="C7" s="105"/>
      <c r="D7" s="105"/>
      <c r="E7" s="105"/>
      <c r="F7" s="105"/>
      <c r="G7" s="105"/>
      <c r="H7" s="105"/>
      <c r="I7" s="69" t="s">
        <v>39</v>
      </c>
      <c r="J7" s="17"/>
      <c r="K7" s="17"/>
    </row>
    <row r="8" spans="1:11" ht="34.5" customHeight="1">
      <c r="A8" s="58" t="s">
        <v>81</v>
      </c>
      <c r="B8" s="89" t="s">
        <v>42</v>
      </c>
      <c r="C8" s="90"/>
      <c r="D8" s="90"/>
      <c r="E8" s="90"/>
      <c r="F8" s="90"/>
      <c r="G8" s="90"/>
      <c r="H8" s="90"/>
      <c r="I8" s="14">
        <v>2025</v>
      </c>
      <c r="J8" s="17"/>
      <c r="K8" s="17"/>
    </row>
    <row r="9" spans="1:11" ht="34.5" customHeight="1">
      <c r="A9" s="68" t="s">
        <v>16</v>
      </c>
      <c r="B9" s="157" t="s">
        <v>116</v>
      </c>
      <c r="C9" s="158"/>
      <c r="D9" s="158"/>
      <c r="E9" s="158"/>
      <c r="F9" s="158"/>
      <c r="G9" s="158"/>
      <c r="H9" s="158"/>
      <c r="I9" s="159"/>
      <c r="J9" s="17"/>
      <c r="K9" s="17"/>
    </row>
    <row r="10" spans="1:11" ht="34.5" customHeight="1">
      <c r="A10" s="92"/>
      <c r="B10" s="93"/>
      <c r="C10" s="93"/>
      <c r="D10" s="93"/>
      <c r="E10" s="93"/>
      <c r="F10" s="93"/>
      <c r="G10" s="93"/>
      <c r="H10" s="93"/>
      <c r="I10" s="94"/>
      <c r="J10" s="17"/>
      <c r="K10" s="17"/>
    </row>
    <row r="11" spans="1:11" ht="34.5" customHeight="1">
      <c r="A11" s="127" t="s">
        <v>1</v>
      </c>
      <c r="B11" s="128"/>
      <c r="C11" s="128"/>
      <c r="D11" s="128"/>
      <c r="E11" s="128"/>
      <c r="F11" s="128"/>
      <c r="G11" s="128"/>
      <c r="H11" s="128"/>
      <c r="I11" s="129"/>
      <c r="J11" s="17"/>
      <c r="K11" s="17"/>
    </row>
    <row r="12" spans="1:11" ht="34.5" customHeight="1">
      <c r="A12" s="63" t="s">
        <v>33</v>
      </c>
      <c r="B12" s="130" t="str">
        <f>MIR!C16</f>
        <v>PORCENTAJE DE DOCUMENTOS OFICIALES EMITIDOS</v>
      </c>
      <c r="C12" s="131"/>
      <c r="D12" s="131"/>
      <c r="E12" s="131"/>
      <c r="F12" s="131"/>
      <c r="G12" s="131"/>
      <c r="H12" s="131"/>
      <c r="I12" s="132"/>
      <c r="J12" s="17"/>
      <c r="K12" s="17"/>
    </row>
    <row r="13" spans="1:11" ht="34.5" customHeight="1">
      <c r="A13" s="63" t="s">
        <v>30</v>
      </c>
      <c r="B13" s="133" t="str">
        <f>MIR!B16</f>
        <v>DOCUMENTACIÓN OFICIAL EMITIDA Y VALIDADA (ACTAS, ACUERDOS, CERTIFICACIONES)</v>
      </c>
      <c r="C13" s="134"/>
      <c r="D13" s="134"/>
      <c r="E13" s="134"/>
      <c r="F13" s="134"/>
      <c r="G13" s="134"/>
      <c r="H13" s="134"/>
      <c r="I13" s="135"/>
      <c r="J13" s="17"/>
      <c r="K13" s="17"/>
    </row>
    <row r="14" spans="1:11" ht="34.5" customHeight="1">
      <c r="A14" s="63" t="s">
        <v>28</v>
      </c>
      <c r="B14" s="110" t="s">
        <v>128</v>
      </c>
      <c r="C14" s="111"/>
      <c r="D14" s="111"/>
      <c r="E14" s="111"/>
      <c r="F14" s="111"/>
      <c r="G14" s="111"/>
      <c r="H14" s="111"/>
      <c r="I14" s="112"/>
      <c r="J14" s="17"/>
      <c r="K14" s="17"/>
    </row>
    <row r="15" spans="1:11" ht="34.5" customHeight="1">
      <c r="A15" s="63" t="s">
        <v>27</v>
      </c>
      <c r="B15" s="133" t="s">
        <v>126</v>
      </c>
      <c r="C15" s="134"/>
      <c r="D15" s="134"/>
      <c r="E15" s="134"/>
      <c r="F15" s="134"/>
      <c r="G15" s="134"/>
      <c r="H15" s="134"/>
      <c r="I15" s="135"/>
      <c r="J15" s="17"/>
      <c r="K15" s="17"/>
    </row>
    <row r="16" spans="1:11" ht="34.5" customHeight="1">
      <c r="A16" s="63" t="s">
        <v>18</v>
      </c>
      <c r="B16" s="140" t="s">
        <v>144</v>
      </c>
      <c r="C16" s="141"/>
      <c r="D16" s="65" t="s">
        <v>34</v>
      </c>
      <c r="E16" s="41">
        <v>0</v>
      </c>
      <c r="G16" s="70" t="s">
        <v>35</v>
      </c>
      <c r="H16" s="144" t="s">
        <v>79</v>
      </c>
      <c r="I16" s="145"/>
      <c r="J16" s="17"/>
      <c r="K16" s="17"/>
    </row>
    <row r="17" spans="1:11" ht="34.5" customHeight="1">
      <c r="A17" s="63" t="s">
        <v>29</v>
      </c>
      <c r="B17" s="142" t="s">
        <v>65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43" t="s">
        <v>75</v>
      </c>
      <c r="J17" s="17"/>
      <c r="K17" s="17"/>
    </row>
    <row r="18" spans="1:11" ht="34.5" customHeight="1">
      <c r="A18" s="63" t="s">
        <v>31</v>
      </c>
      <c r="B18" s="142" t="s">
        <v>63</v>
      </c>
      <c r="C18" s="143"/>
      <c r="D18" s="154" t="s">
        <v>26</v>
      </c>
      <c r="E18" s="154"/>
      <c r="F18" s="15" t="s">
        <v>76</v>
      </c>
      <c r="G18" s="139"/>
      <c r="H18" s="59" t="s">
        <v>73</v>
      </c>
      <c r="I18" s="43" t="s">
        <v>74</v>
      </c>
      <c r="J18" s="17"/>
      <c r="K18" s="17"/>
    </row>
    <row r="19" spans="1:11" ht="34.5" customHeight="1">
      <c r="A19" s="142"/>
      <c r="B19" s="152"/>
      <c r="C19" s="152"/>
      <c r="D19" s="152"/>
      <c r="E19" s="152"/>
      <c r="F19" s="152"/>
      <c r="G19" s="152"/>
      <c r="H19" s="152"/>
      <c r="I19" s="143"/>
      <c r="J19" s="17"/>
      <c r="K19" s="17"/>
    </row>
    <row r="20" spans="1:11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9"/>
      <c r="J20" s="17"/>
      <c r="K20" s="17"/>
    </row>
    <row r="21" spans="1:11" ht="34.5" customHeight="1">
      <c r="A21" s="151" t="s">
        <v>17</v>
      </c>
      <c r="B21" s="151" t="s">
        <v>36</v>
      </c>
      <c r="C21" s="151" t="s">
        <v>19</v>
      </c>
      <c r="D21" s="86" t="s">
        <v>21</v>
      </c>
      <c r="E21" s="87"/>
      <c r="F21" s="151" t="s">
        <v>3</v>
      </c>
      <c r="G21" s="83" t="s">
        <v>25</v>
      </c>
      <c r="H21" s="84"/>
      <c r="I21" s="85"/>
      <c r="J21" s="17"/>
      <c r="K21" s="17"/>
    </row>
    <row r="22" spans="1:11" ht="34.5" customHeight="1">
      <c r="A22" s="139"/>
      <c r="B22" s="139"/>
      <c r="C22" s="139"/>
      <c r="D22" s="59" t="s">
        <v>66</v>
      </c>
      <c r="E22" s="59" t="s">
        <v>67</v>
      </c>
      <c r="F22" s="139"/>
      <c r="G22" s="86"/>
      <c r="H22" s="87"/>
      <c r="I22" s="88"/>
      <c r="J22" s="17"/>
      <c r="K22" s="17"/>
    </row>
    <row r="23" spans="1:11" s="40" customFormat="1" ht="34.5" customHeight="1">
      <c r="A23" s="28" t="s">
        <v>127</v>
      </c>
      <c r="B23" s="28" t="str">
        <f>B16</f>
        <v>REGISTRO</v>
      </c>
      <c r="C23" s="28" t="s">
        <v>48</v>
      </c>
      <c r="D23" s="29">
        <v>0</v>
      </c>
      <c r="E23" s="29">
        <v>0</v>
      </c>
      <c r="F23" s="29">
        <f>SUM(D23:E23)</f>
        <v>0</v>
      </c>
      <c r="G23" s="121"/>
      <c r="H23" s="122"/>
      <c r="I23" s="123"/>
      <c r="J23" s="27"/>
      <c r="K23" s="27"/>
    </row>
    <row r="24" spans="1:11" s="40" customFormat="1" ht="34.5" customHeight="1">
      <c r="A24" s="28" t="s">
        <v>129</v>
      </c>
      <c r="B24" s="28" t="str">
        <f>B16</f>
        <v>REGISTRO</v>
      </c>
      <c r="C24" s="28" t="s">
        <v>48</v>
      </c>
      <c r="D24" s="29">
        <v>8</v>
      </c>
      <c r="E24" s="29">
        <v>5</v>
      </c>
      <c r="F24" s="29">
        <f>SUM(D24:E24)</f>
        <v>13</v>
      </c>
      <c r="G24" s="121"/>
      <c r="H24" s="122"/>
      <c r="I24" s="123"/>
      <c r="J24" s="27"/>
      <c r="K24" s="27"/>
    </row>
    <row r="25" spans="1:11" s="40" customFormat="1" ht="34.5" customHeight="1">
      <c r="A25" s="28" t="s">
        <v>56</v>
      </c>
      <c r="B25" s="28" t="s">
        <v>49</v>
      </c>
      <c r="C25" s="28" t="s">
        <v>50</v>
      </c>
      <c r="D25" s="30">
        <f>D23/D24</f>
        <v>0</v>
      </c>
      <c r="E25" s="30">
        <f>E23/E24</f>
        <v>0</v>
      </c>
      <c r="F25" s="31">
        <f>F23/F24</f>
        <v>0</v>
      </c>
      <c r="G25" s="147"/>
      <c r="H25" s="148"/>
      <c r="I25" s="149"/>
      <c r="J25" s="27"/>
      <c r="K25" s="27"/>
    </row>
    <row r="26" spans="1:11" ht="34.5" customHeight="1">
      <c r="A26" s="146"/>
      <c r="B26" s="146"/>
      <c r="C26" s="146"/>
      <c r="D26" s="6"/>
      <c r="E26" s="6"/>
      <c r="F26" s="7"/>
      <c r="G26" s="8"/>
      <c r="H26" s="17"/>
      <c r="I26" s="17"/>
      <c r="J26" s="17"/>
      <c r="K26" s="17"/>
    </row>
    <row r="27" spans="1:11" ht="34.5" customHeight="1">
      <c r="A27" s="59" t="s">
        <v>38</v>
      </c>
      <c r="B27" s="59" t="str">
        <f>A23</f>
        <v>TOTAL DE DOCUMENTOS EMITIDOS</v>
      </c>
      <c r="C27" s="63" t="s">
        <v>55</v>
      </c>
      <c r="D27" s="12"/>
      <c r="E27" s="12"/>
      <c r="F27" s="12"/>
      <c r="G27" s="12"/>
      <c r="H27" s="17"/>
      <c r="I27" s="17"/>
      <c r="J27" s="17"/>
      <c r="K27" s="17"/>
    </row>
    <row r="28" spans="1:11" ht="34.5" customHeight="1">
      <c r="A28" s="10">
        <v>1</v>
      </c>
      <c r="B28" s="11">
        <f>D23</f>
        <v>0</v>
      </c>
      <c r="C28" s="11">
        <f>D24</f>
        <v>8</v>
      </c>
      <c r="D28" s="12"/>
      <c r="E28" s="12"/>
      <c r="F28" s="12"/>
      <c r="G28" s="12"/>
      <c r="H28" s="17"/>
      <c r="I28" s="17"/>
      <c r="J28" s="17"/>
      <c r="K28" s="17"/>
    </row>
    <row r="29" spans="1:11" ht="34.5" customHeight="1">
      <c r="A29" s="10">
        <v>2</v>
      </c>
      <c r="B29" s="11">
        <f>E23</f>
        <v>0</v>
      </c>
      <c r="C29" s="11">
        <f>E24</f>
        <v>5</v>
      </c>
      <c r="D29" s="12"/>
      <c r="E29" s="12"/>
      <c r="F29" s="12"/>
      <c r="G29" s="12"/>
      <c r="H29" s="17"/>
      <c r="I29" s="17"/>
      <c r="J29" s="17"/>
      <c r="K29" s="17"/>
    </row>
    <row r="30" spans="1:11" s="3" customFormat="1" ht="34.5" customHeight="1">
      <c r="A30" s="59" t="s">
        <v>38</v>
      </c>
      <c r="B30" s="59" t="s">
        <v>45</v>
      </c>
      <c r="C30" s="12"/>
      <c r="D30" s="12"/>
      <c r="E30" s="12"/>
      <c r="F30" s="12"/>
      <c r="G30" s="12"/>
      <c r="H30" s="19"/>
      <c r="I30" s="19"/>
      <c r="J30" s="19"/>
      <c r="K30" s="19"/>
    </row>
    <row r="31" spans="1:11" s="3" customFormat="1" ht="34.5" customHeight="1">
      <c r="A31" s="10">
        <v>1</v>
      </c>
      <c r="B31" s="13">
        <f>D25</f>
        <v>0</v>
      </c>
      <c r="C31" s="12"/>
      <c r="D31" s="12"/>
      <c r="E31" s="12"/>
      <c r="F31" s="12"/>
      <c r="G31" s="12"/>
      <c r="H31" s="19"/>
      <c r="I31" s="19"/>
      <c r="J31" s="19"/>
      <c r="K31" s="19"/>
    </row>
    <row r="32" spans="1:11" s="4" customFormat="1" ht="34.5" customHeight="1">
      <c r="A32" s="10">
        <v>2</v>
      </c>
      <c r="B32" s="13">
        <f>E25</f>
        <v>0</v>
      </c>
      <c r="C32" s="12"/>
      <c r="D32" s="12"/>
      <c r="E32" s="12"/>
      <c r="F32" s="12"/>
      <c r="G32" s="12"/>
      <c r="H32" s="169"/>
      <c r="I32" s="169"/>
      <c r="J32" s="169"/>
      <c r="K32" s="169"/>
    </row>
    <row r="33" spans="1:11" s="1" customFormat="1" ht="34.5" customHeight="1">
      <c r="A33" s="78" t="s">
        <v>52</v>
      </c>
      <c r="B33" s="13">
        <f>F25</f>
        <v>0</v>
      </c>
      <c r="C33" s="12"/>
      <c r="D33" s="12"/>
      <c r="E33" s="12"/>
      <c r="F33" s="12"/>
      <c r="G33" s="12"/>
      <c r="H33" s="20"/>
      <c r="I33" s="20"/>
      <c r="J33" s="20"/>
      <c r="K33" s="20"/>
    </row>
    <row r="34" spans="1:11" ht="34.5" customHeight="1">
      <c r="H34" s="17"/>
      <c r="I34" s="17"/>
      <c r="J34" s="17"/>
      <c r="K34" s="17"/>
    </row>
    <row r="35" spans="1:11" ht="34.5" customHeight="1">
      <c r="H35" s="17"/>
      <c r="I35" s="17"/>
      <c r="J35" s="17"/>
      <c r="K35" s="17"/>
    </row>
    <row r="36" spans="1:11" ht="34.5" customHeight="1">
      <c r="H36" s="17"/>
      <c r="I36" s="17"/>
      <c r="J36" s="17"/>
      <c r="K36" s="17"/>
    </row>
    <row r="37" spans="1:11" ht="34.5" customHeight="1">
      <c r="H37" s="17"/>
      <c r="I37" s="17"/>
      <c r="J37" s="17"/>
      <c r="K37" s="17"/>
    </row>
    <row r="38" spans="1:11" ht="34.5" customHeight="1">
      <c r="H38" s="17"/>
      <c r="I38" s="17"/>
      <c r="J38" s="17"/>
      <c r="K38" s="17"/>
    </row>
    <row r="39" spans="1:11" ht="34.5" customHeight="1">
      <c r="H39" s="17"/>
      <c r="I39" s="17"/>
      <c r="J39" s="17"/>
      <c r="K39" s="17"/>
    </row>
    <row r="40" spans="1:11" ht="25" customHeight="1"/>
    <row r="42" spans="1:11" ht="18" customHeight="1"/>
    <row r="47" spans="1:11" ht="21.75" customHeight="1"/>
    <row r="55" ht="12.75" customHeight="1"/>
  </sheetData>
  <mergeCells count="34">
    <mergeCell ref="B7:H7"/>
    <mergeCell ref="B8:H8"/>
    <mergeCell ref="A1:I2"/>
    <mergeCell ref="B3:I3"/>
    <mergeCell ref="B4:I4"/>
    <mergeCell ref="B5:I5"/>
    <mergeCell ref="B6:I6"/>
    <mergeCell ref="B16:C16"/>
    <mergeCell ref="G17:G18"/>
    <mergeCell ref="B9:I9"/>
    <mergeCell ref="A10:I10"/>
    <mergeCell ref="A11:I11"/>
    <mergeCell ref="B12:I12"/>
    <mergeCell ref="B13:I13"/>
    <mergeCell ref="B14:I14"/>
    <mergeCell ref="B15:I15"/>
    <mergeCell ref="B17:C17"/>
    <mergeCell ref="D17:E17"/>
    <mergeCell ref="H16:I16"/>
    <mergeCell ref="H32:K32"/>
    <mergeCell ref="B18:C18"/>
    <mergeCell ref="D18:E18"/>
    <mergeCell ref="A21:A22"/>
    <mergeCell ref="B21:B22"/>
    <mergeCell ref="C21:C22"/>
    <mergeCell ref="D21:E21"/>
    <mergeCell ref="F21:F22"/>
    <mergeCell ref="A26:C26"/>
    <mergeCell ref="G23:I23"/>
    <mergeCell ref="G24:I24"/>
    <mergeCell ref="G25:I25"/>
    <mergeCell ref="A19:I19"/>
    <mergeCell ref="A20:I20"/>
    <mergeCell ref="G21:I22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42" orientation="landscape" r:id="rId1"/>
  <headerFooter>
    <oddHeader>Página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1"/>
  <sheetViews>
    <sheetView showGridLines="0" topLeftCell="A5" zoomScale="60" zoomScaleNormal="60" zoomScalePageLayoutView="60" workbookViewId="0">
      <selection activeCell="A7" sqref="A7"/>
    </sheetView>
  </sheetViews>
  <sheetFormatPr defaultColWidth="11.453125" defaultRowHeight="12.5"/>
  <cols>
    <col min="1" max="1" width="37.453125" style="17" customWidth="1"/>
    <col min="2" max="2" width="43.453125" style="17" customWidth="1"/>
    <col min="3" max="3" width="38.1796875" style="17" customWidth="1"/>
    <col min="4" max="4" width="20.7265625" style="17" customWidth="1"/>
    <col min="5" max="5" width="24.7265625" style="17" customWidth="1"/>
    <col min="6" max="6" width="20.7265625" style="17" customWidth="1"/>
    <col min="7" max="7" width="22" style="17" customWidth="1"/>
    <col min="8" max="8" width="24.81640625" style="17" customWidth="1"/>
    <col min="9" max="9" width="41" style="17" customWidth="1"/>
    <col min="10" max="10" width="17.81640625" style="17" customWidth="1"/>
    <col min="11" max="16384" width="11.453125" style="17"/>
  </cols>
  <sheetData>
    <row r="1" spans="1:10" ht="34.5" customHeight="1">
      <c r="A1" s="117" t="s">
        <v>87</v>
      </c>
      <c r="B1" s="117"/>
      <c r="C1" s="117"/>
      <c r="D1" s="117"/>
      <c r="E1" s="117"/>
      <c r="F1" s="117"/>
      <c r="G1" s="117"/>
      <c r="H1" s="117"/>
      <c r="I1" s="117"/>
      <c r="J1" s="181"/>
    </row>
    <row r="2" spans="1:10" ht="34.5" customHeight="1">
      <c r="A2" s="117"/>
      <c r="B2" s="117"/>
      <c r="C2" s="117"/>
      <c r="D2" s="117"/>
      <c r="E2" s="117"/>
      <c r="F2" s="117"/>
      <c r="G2" s="117"/>
      <c r="H2" s="117"/>
      <c r="I2" s="117"/>
      <c r="J2" s="181"/>
    </row>
    <row r="3" spans="1:10" ht="34.5" customHeight="1">
      <c r="A3" s="67" t="s">
        <v>13</v>
      </c>
      <c r="B3" s="118" t="s">
        <v>12</v>
      </c>
      <c r="C3" s="118"/>
      <c r="D3" s="118"/>
      <c r="E3" s="118"/>
      <c r="F3" s="118"/>
      <c r="G3" s="118"/>
      <c r="H3" s="118"/>
      <c r="I3" s="118"/>
      <c r="J3" s="182"/>
    </row>
    <row r="4" spans="1:10" ht="34.5" customHeight="1">
      <c r="A4" s="58" t="s">
        <v>40</v>
      </c>
      <c r="B4" s="119" t="s">
        <v>41</v>
      </c>
      <c r="C4" s="119"/>
      <c r="D4" s="119"/>
      <c r="E4" s="119"/>
      <c r="F4" s="119"/>
      <c r="G4" s="119"/>
      <c r="H4" s="119"/>
      <c r="I4" s="119"/>
      <c r="J4" s="183"/>
    </row>
    <row r="5" spans="1:10" ht="34.5" customHeight="1">
      <c r="A5" s="68" t="s">
        <v>11</v>
      </c>
      <c r="B5" s="120" t="s">
        <v>10</v>
      </c>
      <c r="C5" s="120"/>
      <c r="D5" s="120"/>
      <c r="E5" s="120"/>
      <c r="F5" s="120"/>
      <c r="G5" s="120"/>
      <c r="H5" s="120"/>
      <c r="I5" s="120"/>
      <c r="J5" s="184"/>
    </row>
    <row r="6" spans="1:10" ht="34.5" customHeight="1">
      <c r="A6" s="58" t="s">
        <v>145</v>
      </c>
      <c r="B6" s="119" t="s">
        <v>146</v>
      </c>
      <c r="C6" s="119"/>
      <c r="D6" s="119"/>
      <c r="E6" s="119"/>
      <c r="F6" s="119"/>
      <c r="G6" s="119"/>
      <c r="H6" s="119"/>
      <c r="I6" s="119"/>
      <c r="J6" s="119"/>
    </row>
    <row r="7" spans="1:10" ht="34.5" customHeight="1">
      <c r="A7" s="69" t="s">
        <v>15</v>
      </c>
      <c r="B7" s="120" t="s">
        <v>14</v>
      </c>
      <c r="C7" s="120"/>
      <c r="D7" s="120"/>
      <c r="E7" s="120"/>
      <c r="F7" s="120"/>
      <c r="G7" s="120"/>
      <c r="H7" s="120"/>
      <c r="I7" s="120"/>
      <c r="J7" s="69" t="s">
        <v>39</v>
      </c>
    </row>
    <row r="8" spans="1:10" ht="34.5" customHeight="1">
      <c r="A8" s="58" t="s">
        <v>81</v>
      </c>
      <c r="B8" s="89" t="s">
        <v>42</v>
      </c>
      <c r="C8" s="90"/>
      <c r="D8" s="90"/>
      <c r="E8" s="90"/>
      <c r="F8" s="90"/>
      <c r="G8" s="90"/>
      <c r="H8" s="90"/>
      <c r="I8" s="185"/>
      <c r="J8" s="14">
        <v>2025</v>
      </c>
    </row>
    <row r="9" spans="1:10" ht="34.5" customHeight="1">
      <c r="A9" s="68" t="s">
        <v>16</v>
      </c>
      <c r="B9" s="116" t="s">
        <v>116</v>
      </c>
      <c r="C9" s="116"/>
      <c r="D9" s="116"/>
      <c r="E9" s="116"/>
      <c r="F9" s="116"/>
      <c r="G9" s="116"/>
      <c r="H9" s="116"/>
      <c r="I9" s="116"/>
      <c r="J9" s="176"/>
    </row>
    <row r="10" spans="1:10" ht="34.5" customHeight="1">
      <c r="A10" s="92"/>
      <c r="B10" s="93"/>
      <c r="C10" s="93"/>
      <c r="D10" s="93"/>
      <c r="E10" s="93"/>
      <c r="F10" s="93"/>
      <c r="G10" s="93"/>
      <c r="H10" s="93"/>
      <c r="I10" s="93"/>
      <c r="J10" s="94"/>
    </row>
    <row r="11" spans="1:10" ht="34.5" customHeight="1">
      <c r="A11" s="127" t="s">
        <v>1</v>
      </c>
      <c r="B11" s="128"/>
      <c r="C11" s="128"/>
      <c r="D11" s="128"/>
      <c r="E11" s="128"/>
      <c r="F11" s="128"/>
      <c r="G11" s="128"/>
      <c r="H11" s="128"/>
      <c r="I11" s="128"/>
      <c r="J11" s="177"/>
    </row>
    <row r="12" spans="1:10" ht="34.5" customHeight="1">
      <c r="A12" s="63" t="s">
        <v>33</v>
      </c>
      <c r="B12" s="130" t="str">
        <f>MIR!C17</f>
        <v>PORCENTAJE DE DOCUMENTOS OFICIALES EMITIDOS</v>
      </c>
      <c r="C12" s="131"/>
      <c r="D12" s="131"/>
      <c r="E12" s="131"/>
      <c r="F12" s="131"/>
      <c r="G12" s="131"/>
      <c r="H12" s="131"/>
      <c r="I12" s="131"/>
      <c r="J12" s="132"/>
    </row>
    <row r="13" spans="1:10" ht="34.5" customHeight="1">
      <c r="A13" s="63" t="s">
        <v>30</v>
      </c>
      <c r="B13" s="133" t="str">
        <f>MIR!B17</f>
        <v>EMISIÓN DE DOCUMENTOS OFICIALES</v>
      </c>
      <c r="C13" s="134"/>
      <c r="D13" s="134"/>
      <c r="E13" s="134"/>
      <c r="F13" s="134"/>
      <c r="G13" s="134"/>
      <c r="H13" s="134"/>
      <c r="I13" s="134"/>
      <c r="J13" s="135"/>
    </row>
    <row r="14" spans="1:10" ht="34.5" customHeight="1">
      <c r="A14" s="63" t="s">
        <v>28</v>
      </c>
      <c r="B14" s="110" t="s">
        <v>128</v>
      </c>
      <c r="C14" s="111"/>
      <c r="D14" s="111"/>
      <c r="E14" s="111"/>
      <c r="F14" s="111"/>
      <c r="G14" s="111"/>
      <c r="H14" s="111"/>
      <c r="I14" s="111"/>
      <c r="J14" s="112"/>
    </row>
    <row r="15" spans="1:10" ht="34.5" customHeight="1">
      <c r="A15" s="63" t="s">
        <v>27</v>
      </c>
      <c r="B15" s="133" t="s">
        <v>126</v>
      </c>
      <c r="C15" s="134"/>
      <c r="D15" s="134"/>
      <c r="E15" s="134"/>
      <c r="F15" s="134"/>
      <c r="G15" s="134"/>
      <c r="H15" s="134"/>
      <c r="I15" s="134"/>
      <c r="J15" s="135"/>
    </row>
    <row r="16" spans="1:10" ht="34.5" customHeight="1">
      <c r="A16" s="63" t="s">
        <v>18</v>
      </c>
      <c r="B16" s="140" t="s">
        <v>130</v>
      </c>
      <c r="C16" s="141"/>
      <c r="D16" s="65" t="s">
        <v>34</v>
      </c>
      <c r="E16" s="41">
        <v>0</v>
      </c>
      <c r="G16" s="71"/>
      <c r="H16" s="180" t="s">
        <v>79</v>
      </c>
      <c r="I16" s="180"/>
      <c r="J16" s="56"/>
    </row>
    <row r="17" spans="1:10" ht="34.5" customHeight="1">
      <c r="A17" s="63" t="s">
        <v>29</v>
      </c>
      <c r="B17" s="142" t="s">
        <v>80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142" t="s">
        <v>75</v>
      </c>
      <c r="J17" s="143"/>
    </row>
    <row r="18" spans="1:10" ht="34.5" customHeight="1">
      <c r="A18" s="63" t="s">
        <v>31</v>
      </c>
      <c r="B18" s="142" t="s">
        <v>64</v>
      </c>
      <c r="C18" s="143"/>
      <c r="D18" s="154" t="s">
        <v>26</v>
      </c>
      <c r="E18" s="154"/>
      <c r="F18" s="15" t="s">
        <v>84</v>
      </c>
      <c r="G18" s="139"/>
      <c r="H18" s="59" t="s">
        <v>73</v>
      </c>
      <c r="I18" s="142" t="s">
        <v>74</v>
      </c>
      <c r="J18" s="143"/>
    </row>
    <row r="19" spans="1:10" ht="34.5" customHeight="1">
      <c r="A19" s="142"/>
      <c r="B19" s="152"/>
      <c r="C19" s="152"/>
      <c r="D19" s="152"/>
      <c r="E19" s="152"/>
      <c r="F19" s="152"/>
      <c r="G19" s="152"/>
      <c r="H19" s="152"/>
      <c r="I19" s="152"/>
      <c r="J19" s="143"/>
    </row>
    <row r="20" spans="1:10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77"/>
    </row>
    <row r="21" spans="1:10" ht="34.5" customHeight="1">
      <c r="A21" s="151" t="s">
        <v>17</v>
      </c>
      <c r="B21" s="151" t="s">
        <v>36</v>
      </c>
      <c r="C21" s="151" t="s">
        <v>19</v>
      </c>
      <c r="D21" s="86" t="s">
        <v>21</v>
      </c>
      <c r="E21" s="87"/>
      <c r="F21" s="87"/>
      <c r="G21" s="88"/>
      <c r="H21" s="151" t="s">
        <v>3</v>
      </c>
      <c r="I21" s="83" t="s">
        <v>25</v>
      </c>
      <c r="J21" s="178"/>
    </row>
    <row r="22" spans="1:10" ht="34.5" customHeight="1">
      <c r="A22" s="139"/>
      <c r="B22" s="139"/>
      <c r="C22" s="139"/>
      <c r="D22" s="63" t="s">
        <v>20</v>
      </c>
      <c r="E22" s="59" t="s">
        <v>22</v>
      </c>
      <c r="F22" s="59" t="s">
        <v>23</v>
      </c>
      <c r="G22" s="59" t="s">
        <v>24</v>
      </c>
      <c r="H22" s="139"/>
      <c r="I22" s="86"/>
      <c r="J22" s="179"/>
    </row>
    <row r="23" spans="1:10" s="27" customFormat="1" ht="34.5" customHeight="1">
      <c r="A23" s="28" t="s">
        <v>127</v>
      </c>
      <c r="B23" s="28" t="str">
        <f>B16</f>
        <v>REGISTRO DE CORRESPONDENCIA</v>
      </c>
      <c r="C23" s="28" t="s">
        <v>59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121" t="s">
        <v>131</v>
      </c>
      <c r="J23" s="123"/>
    </row>
    <row r="24" spans="1:10" s="27" customFormat="1" ht="34.5" customHeight="1">
      <c r="A24" s="28" t="s">
        <v>129</v>
      </c>
      <c r="B24" s="28" t="str">
        <f>B16</f>
        <v>REGISTRO DE CORRESPONDENCIA</v>
      </c>
      <c r="C24" s="28" t="s">
        <v>59</v>
      </c>
      <c r="D24" s="29">
        <v>2</v>
      </c>
      <c r="E24" s="29">
        <v>6</v>
      </c>
      <c r="F24" s="29">
        <v>2</v>
      </c>
      <c r="G24" s="29">
        <v>3</v>
      </c>
      <c r="H24" s="29">
        <f>SUM(D24:G24)</f>
        <v>13</v>
      </c>
      <c r="I24" s="121" t="s">
        <v>132</v>
      </c>
      <c r="J24" s="123"/>
    </row>
    <row r="25" spans="1:10" s="27" customFormat="1" ht="34.5" customHeight="1">
      <c r="A25" s="28" t="s">
        <v>53</v>
      </c>
      <c r="B25" s="28" t="s">
        <v>49</v>
      </c>
      <c r="C25" s="28" t="s">
        <v>58</v>
      </c>
      <c r="D25" s="30">
        <f>D23/D24</f>
        <v>0</v>
      </c>
      <c r="E25" s="30">
        <f>E23/E24</f>
        <v>0</v>
      </c>
      <c r="F25" s="30">
        <f>F23/F24</f>
        <v>0</v>
      </c>
      <c r="G25" s="30">
        <f>G23/G24</f>
        <v>0</v>
      </c>
      <c r="H25" s="31">
        <f>H23/H24</f>
        <v>0</v>
      </c>
      <c r="I25" s="147"/>
      <c r="J25" s="149"/>
    </row>
    <row r="26" spans="1:10" ht="34.5" customHeight="1">
      <c r="A26" s="146"/>
      <c r="B26" s="146"/>
      <c r="C26" s="146"/>
      <c r="D26" s="6"/>
      <c r="E26" s="6"/>
      <c r="F26" s="6"/>
      <c r="G26" s="6"/>
      <c r="H26" s="7"/>
      <c r="I26" s="8"/>
    </row>
    <row r="27" spans="1:10" ht="34.5" customHeight="1">
      <c r="A27" s="59" t="s">
        <v>38</v>
      </c>
      <c r="B27" s="59" t="str">
        <f>A23</f>
        <v>TOTAL DE DOCUMENTOS EMITIDOS</v>
      </c>
      <c r="C27" s="59" t="str">
        <f>A24</f>
        <v>TOTAL DE DOCUMENTOS SOLICITADOS</v>
      </c>
      <c r="D27" s="12"/>
      <c r="E27" s="12"/>
      <c r="F27" s="12"/>
      <c r="G27" s="12"/>
      <c r="H27" s="12"/>
      <c r="I27" s="12"/>
    </row>
    <row r="28" spans="1:10" ht="34.5" customHeight="1">
      <c r="A28" s="10">
        <v>1</v>
      </c>
      <c r="B28" s="11">
        <f>D23</f>
        <v>0</v>
      </c>
      <c r="C28" s="11">
        <f>D24</f>
        <v>2</v>
      </c>
      <c r="D28" s="12"/>
      <c r="E28" s="12"/>
      <c r="F28" s="12"/>
      <c r="G28" s="12"/>
      <c r="H28" s="12"/>
      <c r="I28" s="12"/>
    </row>
    <row r="29" spans="1:10" ht="34.5" customHeight="1">
      <c r="A29" s="10">
        <v>2</v>
      </c>
      <c r="B29" s="11">
        <f>E23</f>
        <v>0</v>
      </c>
      <c r="C29" s="11">
        <f>E24</f>
        <v>6</v>
      </c>
      <c r="D29" s="12"/>
      <c r="E29" s="12"/>
      <c r="F29" s="12"/>
      <c r="G29" s="12"/>
      <c r="H29" s="12"/>
      <c r="I29" s="12"/>
    </row>
    <row r="30" spans="1:10" ht="34.5" customHeight="1">
      <c r="A30" s="10">
        <v>3</v>
      </c>
      <c r="B30" s="11">
        <f>F23</f>
        <v>0</v>
      </c>
      <c r="C30" s="11">
        <f>F24</f>
        <v>2</v>
      </c>
      <c r="D30" s="12"/>
      <c r="E30" s="12"/>
      <c r="F30" s="12"/>
      <c r="G30" s="12"/>
      <c r="H30" s="12"/>
      <c r="I30" s="12"/>
    </row>
    <row r="31" spans="1:10" s="18" customFormat="1" ht="34.5" customHeight="1">
      <c r="A31" s="10">
        <v>4</v>
      </c>
      <c r="B31" s="11">
        <f>G23</f>
        <v>0</v>
      </c>
      <c r="C31" s="11">
        <f>G24</f>
        <v>3</v>
      </c>
      <c r="D31" s="12"/>
      <c r="E31" s="12"/>
      <c r="F31" s="12"/>
      <c r="G31" s="12"/>
      <c r="H31" s="12"/>
      <c r="I31" s="12"/>
    </row>
    <row r="32" spans="1:10" s="18" customFormat="1" ht="34.5" customHeight="1">
      <c r="A32" s="10"/>
      <c r="B32" s="11"/>
      <c r="C32" s="55"/>
      <c r="D32" s="12"/>
      <c r="E32" s="12"/>
      <c r="F32" s="12"/>
      <c r="G32" s="12"/>
      <c r="H32" s="12"/>
      <c r="I32" s="12"/>
    </row>
    <row r="33" spans="1:9" s="19" customFormat="1" ht="34.5" customHeight="1">
      <c r="A33" s="59" t="s">
        <v>38</v>
      </c>
      <c r="B33" s="59" t="s">
        <v>60</v>
      </c>
      <c r="C33" s="12"/>
      <c r="D33" s="12"/>
      <c r="E33" s="12"/>
      <c r="F33" s="12"/>
      <c r="G33" s="12"/>
      <c r="H33" s="12"/>
      <c r="I33" s="12"/>
    </row>
    <row r="34" spans="1:9" s="19" customFormat="1" ht="40.5" customHeight="1">
      <c r="A34" s="79">
        <v>1</v>
      </c>
      <c r="B34" s="80">
        <f>D27</f>
        <v>0</v>
      </c>
      <c r="C34" s="12"/>
      <c r="D34" s="12"/>
      <c r="E34" s="12"/>
      <c r="F34" s="12"/>
      <c r="G34" s="12"/>
      <c r="H34" s="12"/>
      <c r="I34" s="12"/>
    </row>
    <row r="35" spans="1:9" ht="31" customHeight="1">
      <c r="A35" s="79">
        <v>2</v>
      </c>
      <c r="B35" s="80">
        <f>E27</f>
        <v>0</v>
      </c>
    </row>
    <row r="36" spans="1:9" ht="36" customHeight="1">
      <c r="A36" s="79">
        <v>3</v>
      </c>
      <c r="B36" s="80">
        <f>F25</f>
        <v>0</v>
      </c>
    </row>
    <row r="37" spans="1:9" ht="42.5" customHeight="1">
      <c r="A37" s="79">
        <v>4</v>
      </c>
      <c r="B37" s="80">
        <f>G25</f>
        <v>0</v>
      </c>
    </row>
    <row r="38" spans="1:9" ht="37" customHeight="1">
      <c r="A38" s="81" t="s">
        <v>52</v>
      </c>
      <c r="B38" s="80">
        <f>H25</f>
        <v>0</v>
      </c>
    </row>
    <row r="43" spans="1:9" ht="21.75" customHeight="1"/>
    <row r="51" ht="12.75" customHeight="1"/>
  </sheetData>
  <mergeCells count="35">
    <mergeCell ref="B8:I8"/>
    <mergeCell ref="I17:J17"/>
    <mergeCell ref="I18:J18"/>
    <mergeCell ref="B17:C17"/>
    <mergeCell ref="D17:E17"/>
    <mergeCell ref="B9:J9"/>
    <mergeCell ref="A10:J10"/>
    <mergeCell ref="B7:I7"/>
    <mergeCell ref="A1:J2"/>
    <mergeCell ref="B3:J3"/>
    <mergeCell ref="B4:J4"/>
    <mergeCell ref="B5:J5"/>
    <mergeCell ref="B6:J6"/>
    <mergeCell ref="I25:J25"/>
    <mergeCell ref="A26:C2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B16:C16"/>
    <mergeCell ref="G17:G18"/>
    <mergeCell ref="A11:J11"/>
    <mergeCell ref="B12:J12"/>
    <mergeCell ref="B13:J13"/>
    <mergeCell ref="B14:J14"/>
    <mergeCell ref="B15:J15"/>
    <mergeCell ref="D18:E18"/>
    <mergeCell ref="H16:I16"/>
    <mergeCell ref="B18:C18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41" orientation="landscape" r:id="rId1"/>
  <headerFooter>
    <oddHeader>Página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55"/>
  <sheetViews>
    <sheetView showGridLines="0" topLeftCell="A4" zoomScale="60" zoomScaleNormal="60" zoomScalePageLayoutView="60" workbookViewId="0">
      <selection activeCell="A7" sqref="A7"/>
    </sheetView>
  </sheetViews>
  <sheetFormatPr defaultColWidth="11.453125" defaultRowHeight="12.5"/>
  <cols>
    <col min="1" max="1" width="37.453125" style="17" customWidth="1"/>
    <col min="2" max="2" width="43.453125" style="17" customWidth="1"/>
    <col min="3" max="3" width="37.7265625" style="17" customWidth="1"/>
    <col min="4" max="4" width="34" style="17" customWidth="1"/>
    <col min="5" max="5" width="24.7265625" style="17" customWidth="1"/>
    <col min="6" max="6" width="24.81640625" style="17" customWidth="1"/>
    <col min="7" max="7" width="41" style="17" customWidth="1"/>
    <col min="8" max="8" width="26.1796875" style="17" customWidth="1"/>
    <col min="9" max="9" width="23.81640625" style="17" customWidth="1"/>
    <col min="10" max="16384" width="11.453125" style="17"/>
  </cols>
  <sheetData>
    <row r="1" spans="1:9" ht="34.5" customHeight="1">
      <c r="A1" s="83" t="s">
        <v>87</v>
      </c>
      <c r="B1" s="84"/>
      <c r="C1" s="84"/>
      <c r="D1" s="84"/>
      <c r="E1" s="84"/>
      <c r="F1" s="84"/>
      <c r="G1" s="84"/>
      <c r="H1" s="84"/>
      <c r="I1" s="85"/>
    </row>
    <row r="2" spans="1:9" ht="34.5" customHeight="1">
      <c r="A2" s="86"/>
      <c r="B2" s="87"/>
      <c r="C2" s="87"/>
      <c r="D2" s="87"/>
      <c r="E2" s="87"/>
      <c r="F2" s="87"/>
      <c r="G2" s="87"/>
      <c r="H2" s="87"/>
      <c r="I2" s="88"/>
    </row>
    <row r="3" spans="1:9" ht="34.5" customHeight="1">
      <c r="A3" s="67" t="s">
        <v>13</v>
      </c>
      <c r="B3" s="101" t="s">
        <v>12</v>
      </c>
      <c r="C3" s="102"/>
      <c r="D3" s="102"/>
      <c r="E3" s="102"/>
      <c r="F3" s="102"/>
      <c r="G3" s="102"/>
      <c r="H3" s="102"/>
      <c r="I3" s="103"/>
    </row>
    <row r="4" spans="1:9" ht="34.5" customHeight="1">
      <c r="A4" s="58" t="s">
        <v>40</v>
      </c>
      <c r="B4" s="89" t="s">
        <v>41</v>
      </c>
      <c r="C4" s="90"/>
      <c r="D4" s="90"/>
      <c r="E4" s="90"/>
      <c r="F4" s="90"/>
      <c r="G4" s="90"/>
      <c r="H4" s="90"/>
      <c r="I4" s="91"/>
    </row>
    <row r="5" spans="1:9" ht="34.5" customHeight="1">
      <c r="A5" s="68" t="s">
        <v>11</v>
      </c>
      <c r="B5" s="104" t="s">
        <v>10</v>
      </c>
      <c r="C5" s="105"/>
      <c r="D5" s="105"/>
      <c r="E5" s="105"/>
      <c r="F5" s="105"/>
      <c r="G5" s="105"/>
      <c r="H5" s="105"/>
      <c r="I5" s="106"/>
    </row>
    <row r="6" spans="1:9" ht="34.5" customHeight="1">
      <c r="A6" s="58" t="s">
        <v>145</v>
      </c>
      <c r="B6" s="89" t="s">
        <v>146</v>
      </c>
      <c r="C6" s="90"/>
      <c r="D6" s="90"/>
      <c r="E6" s="90"/>
      <c r="F6" s="90"/>
      <c r="G6" s="90"/>
      <c r="H6" s="90"/>
      <c r="I6" s="91"/>
    </row>
    <row r="7" spans="1:9" ht="34.5" customHeight="1">
      <c r="A7" s="69" t="s">
        <v>15</v>
      </c>
      <c r="B7" s="120" t="s">
        <v>14</v>
      </c>
      <c r="C7" s="120"/>
      <c r="D7" s="120"/>
      <c r="E7" s="120"/>
      <c r="F7" s="120"/>
      <c r="G7" s="120"/>
      <c r="H7" s="104" t="s">
        <v>39</v>
      </c>
      <c r="I7" s="106"/>
    </row>
    <row r="8" spans="1:9" ht="34.5" customHeight="1">
      <c r="A8" s="58" t="s">
        <v>81</v>
      </c>
      <c r="B8" s="119" t="s">
        <v>42</v>
      </c>
      <c r="C8" s="119"/>
      <c r="D8" s="119"/>
      <c r="E8" s="119"/>
      <c r="F8" s="119"/>
      <c r="G8" s="119"/>
      <c r="H8" s="155">
        <v>2025</v>
      </c>
      <c r="I8" s="156"/>
    </row>
    <row r="9" spans="1:9" ht="34.5" customHeight="1">
      <c r="A9" s="68" t="s">
        <v>16</v>
      </c>
      <c r="B9" s="157" t="s">
        <v>116</v>
      </c>
      <c r="C9" s="158"/>
      <c r="D9" s="158"/>
      <c r="E9" s="158"/>
      <c r="F9" s="158"/>
      <c r="G9" s="158"/>
      <c r="H9" s="158"/>
      <c r="I9" s="159"/>
    </row>
    <row r="10" spans="1:9" ht="34.5" customHeight="1">
      <c r="A10" s="46"/>
      <c r="B10" s="47"/>
      <c r="C10" s="47"/>
      <c r="D10" s="47"/>
      <c r="E10" s="47"/>
      <c r="F10" s="47"/>
      <c r="G10" s="47"/>
      <c r="H10" s="93"/>
      <c r="I10" s="94"/>
    </row>
    <row r="11" spans="1:9" ht="34.5" customHeight="1">
      <c r="A11" s="61" t="s">
        <v>1</v>
      </c>
      <c r="B11" s="62"/>
      <c r="C11" s="62"/>
      <c r="D11" s="62"/>
      <c r="E11" s="62"/>
      <c r="F11" s="62"/>
      <c r="G11" s="62"/>
      <c r="H11" s="128"/>
      <c r="I11" s="129"/>
    </row>
    <row r="12" spans="1:9" ht="34.5" customHeight="1">
      <c r="A12" s="63" t="s">
        <v>33</v>
      </c>
      <c r="B12" s="130" t="str">
        <f>MIR!C18</f>
        <v>INDICE DE CUMPLIMIENTO DEL ARCHIVO MUNICIPAL ACTUALIZADO</v>
      </c>
      <c r="C12" s="131"/>
      <c r="D12" s="131"/>
      <c r="E12" s="131"/>
      <c r="F12" s="131"/>
      <c r="G12" s="131"/>
      <c r="H12" s="131"/>
      <c r="I12" s="132"/>
    </row>
    <row r="13" spans="1:9" ht="34.5" customHeight="1">
      <c r="A13" s="63" t="s">
        <v>30</v>
      </c>
      <c r="B13" s="133" t="str">
        <f>MIR!B18</f>
        <v>ARCHIVO MUNICIPAL ACTUALIZADO Y ORDENADO</v>
      </c>
      <c r="C13" s="134"/>
      <c r="D13" s="134"/>
      <c r="E13" s="134"/>
      <c r="F13" s="134"/>
      <c r="G13" s="134"/>
      <c r="H13" s="134"/>
      <c r="I13" s="135"/>
    </row>
    <row r="14" spans="1:9" ht="34.5" customHeight="1">
      <c r="A14" s="63" t="s">
        <v>28</v>
      </c>
      <c r="B14" s="110" t="s">
        <v>133</v>
      </c>
      <c r="C14" s="111"/>
      <c r="D14" s="111"/>
      <c r="E14" s="111"/>
      <c r="F14" s="111"/>
      <c r="G14" s="111"/>
      <c r="H14" s="111"/>
      <c r="I14" s="112"/>
    </row>
    <row r="15" spans="1:9" ht="34.5" customHeight="1">
      <c r="A15" s="63" t="s">
        <v>27</v>
      </c>
      <c r="B15" s="133" t="s">
        <v>137</v>
      </c>
      <c r="C15" s="134"/>
      <c r="D15" s="134"/>
      <c r="E15" s="134"/>
      <c r="F15" s="134"/>
      <c r="G15" s="134"/>
      <c r="H15" s="134"/>
      <c r="I15" s="135"/>
    </row>
    <row r="16" spans="1:9" ht="34.5" customHeight="1">
      <c r="A16" s="63" t="s">
        <v>18</v>
      </c>
      <c r="B16" s="140" t="s">
        <v>136</v>
      </c>
      <c r="C16" s="141"/>
      <c r="D16" s="65" t="s">
        <v>34</v>
      </c>
      <c r="E16" s="41">
        <v>0</v>
      </c>
      <c r="G16" s="70" t="s">
        <v>35</v>
      </c>
      <c r="H16" s="144" t="s">
        <v>86</v>
      </c>
      <c r="I16" s="145"/>
    </row>
    <row r="17" spans="1:11" ht="34.5" customHeight="1">
      <c r="A17" s="63" t="s">
        <v>29</v>
      </c>
      <c r="B17" s="142" t="s">
        <v>70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43" t="s">
        <v>75</v>
      </c>
    </row>
    <row r="18" spans="1:11" ht="34.5" customHeight="1">
      <c r="A18" s="63" t="s">
        <v>31</v>
      </c>
      <c r="B18" s="142" t="s">
        <v>63</v>
      </c>
      <c r="C18" s="143"/>
      <c r="D18" s="154" t="s">
        <v>26</v>
      </c>
      <c r="E18" s="154"/>
      <c r="F18" s="15" t="s">
        <v>78</v>
      </c>
      <c r="G18" s="139"/>
      <c r="H18" s="59" t="s">
        <v>73</v>
      </c>
      <c r="I18" s="43" t="s">
        <v>74</v>
      </c>
    </row>
    <row r="19" spans="1:11" ht="34.5" customHeight="1">
      <c r="A19" s="142"/>
      <c r="B19" s="152"/>
      <c r="C19" s="152"/>
      <c r="D19" s="152"/>
      <c r="E19" s="152"/>
      <c r="F19" s="152"/>
      <c r="G19" s="152"/>
      <c r="H19" s="152"/>
      <c r="I19" s="143"/>
    </row>
    <row r="20" spans="1:11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9"/>
    </row>
    <row r="21" spans="1:11" ht="34.5" customHeight="1">
      <c r="A21" s="138" t="s">
        <v>17</v>
      </c>
      <c r="B21" s="138" t="s">
        <v>36</v>
      </c>
      <c r="C21" s="138" t="s">
        <v>19</v>
      </c>
      <c r="D21" s="86" t="s">
        <v>21</v>
      </c>
      <c r="E21" s="87"/>
      <c r="F21" s="138" t="s">
        <v>3</v>
      </c>
      <c r="G21" s="83" t="s">
        <v>25</v>
      </c>
      <c r="H21" s="84"/>
      <c r="I21" s="85"/>
    </row>
    <row r="22" spans="1:11" ht="34.5" customHeight="1">
      <c r="A22" s="139"/>
      <c r="B22" s="139"/>
      <c r="C22" s="139"/>
      <c r="D22" s="59" t="s">
        <v>66</v>
      </c>
      <c r="E22" s="59" t="s">
        <v>67</v>
      </c>
      <c r="F22" s="139"/>
      <c r="G22" s="86"/>
      <c r="H22" s="87"/>
      <c r="I22" s="88"/>
    </row>
    <row r="23" spans="1:11" s="27" customFormat="1" ht="34.5" customHeight="1">
      <c r="A23" s="28" t="s">
        <v>135</v>
      </c>
      <c r="B23" s="28" t="str">
        <f>B16</f>
        <v>EXPEDIENTE</v>
      </c>
      <c r="C23" s="28" t="s">
        <v>48</v>
      </c>
      <c r="D23" s="29">
        <v>0</v>
      </c>
      <c r="E23" s="29">
        <v>0</v>
      </c>
      <c r="F23" s="29">
        <f>SUM(D23:E23)</f>
        <v>0</v>
      </c>
      <c r="G23" s="121"/>
      <c r="H23" s="122"/>
      <c r="I23" s="123"/>
    </row>
    <row r="24" spans="1:11" s="27" customFormat="1" ht="34.5" customHeight="1">
      <c r="A24" s="28" t="s">
        <v>134</v>
      </c>
      <c r="B24" s="28" t="str">
        <f>B16</f>
        <v>EXPEDIENTE</v>
      </c>
      <c r="C24" s="28" t="s">
        <v>48</v>
      </c>
      <c r="D24" s="29">
        <v>45</v>
      </c>
      <c r="E24" s="29">
        <v>32</v>
      </c>
      <c r="F24" s="29">
        <f>SUM(D24:E24)</f>
        <v>77</v>
      </c>
      <c r="G24" s="121"/>
      <c r="H24" s="122"/>
      <c r="I24" s="123"/>
    </row>
    <row r="25" spans="1:11" s="27" customFormat="1" ht="34.5" customHeight="1">
      <c r="A25" s="28" t="s">
        <v>53</v>
      </c>
      <c r="B25" s="28" t="s">
        <v>49</v>
      </c>
      <c r="C25" s="28" t="s">
        <v>50</v>
      </c>
      <c r="D25" s="30">
        <f>D23/D24</f>
        <v>0</v>
      </c>
      <c r="E25" s="30">
        <f>E23/E24</f>
        <v>0</v>
      </c>
      <c r="F25" s="31">
        <f>F23/F24</f>
        <v>0</v>
      </c>
      <c r="G25" s="147"/>
      <c r="H25" s="148"/>
      <c r="I25" s="149"/>
    </row>
    <row r="26" spans="1:11" ht="34.5" customHeight="1">
      <c r="A26" s="146"/>
      <c r="B26" s="146"/>
      <c r="C26" s="146"/>
      <c r="D26" s="6"/>
      <c r="E26" s="6"/>
      <c r="F26" s="7"/>
      <c r="G26" s="8"/>
    </row>
    <row r="27" spans="1:11" ht="34.5" customHeight="1">
      <c r="A27" s="59" t="s">
        <v>38</v>
      </c>
      <c r="B27" s="63" t="str">
        <f>A23</f>
        <v>EXPEDIENTES ACTUALIZADOS</v>
      </c>
      <c r="C27" s="63" t="str">
        <f>A24</f>
        <v xml:space="preserve"> EXPEDIENTES TOTALES</v>
      </c>
      <c r="D27" s="12"/>
      <c r="E27" s="12"/>
      <c r="F27" s="12"/>
      <c r="G27" s="12"/>
    </row>
    <row r="28" spans="1:11" ht="42" customHeight="1">
      <c r="A28" s="10">
        <v>1</v>
      </c>
      <c r="B28" s="11">
        <f>D23</f>
        <v>0</v>
      </c>
      <c r="C28" s="11">
        <f>D24</f>
        <v>45</v>
      </c>
      <c r="D28" s="12"/>
      <c r="E28" s="12"/>
      <c r="F28" s="12"/>
      <c r="G28" s="12"/>
    </row>
    <row r="29" spans="1:11" ht="45.75" customHeight="1">
      <c r="A29" s="10">
        <v>2</v>
      </c>
      <c r="B29" s="11">
        <f>E23</f>
        <v>0</v>
      </c>
      <c r="C29" s="11">
        <f>E24</f>
        <v>32</v>
      </c>
      <c r="D29" s="12"/>
      <c r="E29" s="12"/>
      <c r="F29" s="12"/>
      <c r="G29" s="12"/>
    </row>
    <row r="30" spans="1:11" s="19" customFormat="1" ht="34.5" customHeight="1">
      <c r="A30" s="59" t="s">
        <v>38</v>
      </c>
      <c r="B30" s="59" t="s">
        <v>51</v>
      </c>
      <c r="C30" s="12"/>
      <c r="D30" s="12"/>
      <c r="E30" s="12"/>
      <c r="F30" s="12"/>
      <c r="G30" s="12"/>
    </row>
    <row r="31" spans="1:11" s="19" customFormat="1" ht="34.5" customHeight="1">
      <c r="A31" s="10">
        <v>1</v>
      </c>
      <c r="B31" s="13">
        <f>D25</f>
        <v>0</v>
      </c>
      <c r="C31" s="12"/>
      <c r="D31" s="12"/>
      <c r="E31" s="12"/>
      <c r="F31" s="12"/>
      <c r="G31" s="12"/>
    </row>
    <row r="32" spans="1:11" s="23" customFormat="1" ht="34.5" customHeight="1">
      <c r="A32" s="10">
        <v>2</v>
      </c>
      <c r="B32" s="13">
        <f>E25</f>
        <v>0</v>
      </c>
      <c r="C32" s="12"/>
      <c r="D32" s="12"/>
      <c r="E32" s="12"/>
      <c r="F32" s="12"/>
      <c r="G32" s="12"/>
      <c r="H32" s="169"/>
      <c r="I32" s="169"/>
      <c r="J32" s="169"/>
      <c r="K32" s="169"/>
    </row>
    <row r="33" spans="1:7" s="20" customFormat="1" ht="34.5" customHeight="1">
      <c r="A33" s="78" t="s">
        <v>52</v>
      </c>
      <c r="B33" s="13">
        <f>F25</f>
        <v>0</v>
      </c>
      <c r="C33" s="12"/>
      <c r="D33" s="12"/>
      <c r="E33" s="12"/>
      <c r="F33" s="12"/>
      <c r="G33" s="12"/>
    </row>
    <row r="34" spans="1:7" ht="34.5" customHeight="1"/>
    <row r="35" spans="1:7" ht="34.5" customHeight="1"/>
    <row r="36" spans="1:7" ht="34.5" customHeight="1"/>
    <row r="37" spans="1:7" ht="34.5" customHeight="1"/>
    <row r="38" spans="1:7" ht="34.5" customHeight="1"/>
    <row r="39" spans="1:7" ht="34.5" customHeight="1"/>
    <row r="40" spans="1:7" ht="25" customHeight="1"/>
    <row r="42" spans="1:7" ht="18" customHeight="1"/>
    <row r="47" spans="1:7" ht="21.75" customHeight="1"/>
    <row r="55" ht="12.75" customHeight="1"/>
  </sheetData>
  <mergeCells count="36">
    <mergeCell ref="B7:G7"/>
    <mergeCell ref="A1:I2"/>
    <mergeCell ref="B3:I3"/>
    <mergeCell ref="B4:I4"/>
    <mergeCell ref="B5:I5"/>
    <mergeCell ref="B6:I6"/>
    <mergeCell ref="H7:I7"/>
    <mergeCell ref="B8:G8"/>
    <mergeCell ref="B16:C16"/>
    <mergeCell ref="G17:G18"/>
    <mergeCell ref="H8:I8"/>
    <mergeCell ref="B9:I9"/>
    <mergeCell ref="H10:I10"/>
    <mergeCell ref="H11:I11"/>
    <mergeCell ref="B12:I12"/>
    <mergeCell ref="B13:I13"/>
    <mergeCell ref="B14:I14"/>
    <mergeCell ref="B15:I15"/>
    <mergeCell ref="B17:C17"/>
    <mergeCell ref="D17:E17"/>
    <mergeCell ref="H16:I16"/>
    <mergeCell ref="H32:K32"/>
    <mergeCell ref="B18:C18"/>
    <mergeCell ref="D18:E18"/>
    <mergeCell ref="A21:A22"/>
    <mergeCell ref="B21:B22"/>
    <mergeCell ref="C21:C22"/>
    <mergeCell ref="D21:E21"/>
    <mergeCell ref="F21:F22"/>
    <mergeCell ref="A26:C26"/>
    <mergeCell ref="G24:I24"/>
    <mergeCell ref="G25:I25"/>
    <mergeCell ref="A19:I19"/>
    <mergeCell ref="A20:I20"/>
    <mergeCell ref="G21:I22"/>
    <mergeCell ref="G23:I23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43" orientation="landscape" r:id="rId1"/>
  <headerFooter>
    <oddHeader>Página &amp;P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4"/>
  <sheetViews>
    <sheetView showGridLines="0" zoomScale="60" zoomScaleNormal="60" zoomScalePageLayoutView="60" workbookViewId="0">
      <selection activeCell="A7" sqref="A7"/>
    </sheetView>
  </sheetViews>
  <sheetFormatPr defaultColWidth="11.453125" defaultRowHeight="12.5"/>
  <cols>
    <col min="1" max="1" width="37.453125" style="27" customWidth="1"/>
    <col min="2" max="2" width="43.453125" style="27" customWidth="1"/>
    <col min="3" max="3" width="29" style="27" customWidth="1"/>
    <col min="4" max="4" width="20.7265625" style="27" customWidth="1"/>
    <col min="5" max="5" width="24.7265625" style="27" customWidth="1"/>
    <col min="6" max="6" width="20.7265625" style="27" customWidth="1"/>
    <col min="7" max="7" width="24.1796875" style="27" customWidth="1"/>
    <col min="8" max="8" width="24.81640625" style="27" customWidth="1"/>
    <col min="9" max="9" width="41" style="27" customWidth="1"/>
    <col min="10" max="10" width="17.81640625" style="27" customWidth="1"/>
    <col min="11" max="16384" width="11.453125" style="27"/>
  </cols>
  <sheetData>
    <row r="1" spans="1:10" ht="34.5" customHeight="1">
      <c r="A1" s="117" t="s">
        <v>87</v>
      </c>
      <c r="B1" s="117"/>
      <c r="C1" s="117"/>
      <c r="D1" s="117"/>
      <c r="E1" s="117"/>
      <c r="F1" s="117"/>
      <c r="G1" s="117"/>
      <c r="H1" s="117"/>
      <c r="I1" s="117"/>
      <c r="J1" s="181"/>
    </row>
    <row r="2" spans="1:10" ht="34.5" customHeight="1">
      <c r="A2" s="117"/>
      <c r="B2" s="117"/>
      <c r="C2" s="117"/>
      <c r="D2" s="117"/>
      <c r="E2" s="117"/>
      <c r="F2" s="117"/>
      <c r="G2" s="117"/>
      <c r="H2" s="117"/>
      <c r="I2" s="117"/>
      <c r="J2" s="181"/>
    </row>
    <row r="3" spans="1:10" ht="34.5" customHeight="1">
      <c r="A3" s="67" t="s">
        <v>13</v>
      </c>
      <c r="B3" s="118" t="s">
        <v>12</v>
      </c>
      <c r="C3" s="118"/>
      <c r="D3" s="118"/>
      <c r="E3" s="118"/>
      <c r="F3" s="118"/>
      <c r="G3" s="118"/>
      <c r="H3" s="118"/>
      <c r="I3" s="118"/>
      <c r="J3" s="182"/>
    </row>
    <row r="4" spans="1:10" ht="34.5" customHeight="1">
      <c r="A4" s="58" t="s">
        <v>40</v>
      </c>
      <c r="B4" s="119" t="s">
        <v>41</v>
      </c>
      <c r="C4" s="119"/>
      <c r="D4" s="119"/>
      <c r="E4" s="119"/>
      <c r="F4" s="119"/>
      <c r="G4" s="119"/>
      <c r="H4" s="119"/>
      <c r="I4" s="119"/>
      <c r="J4" s="183"/>
    </row>
    <row r="5" spans="1:10" ht="34.5" customHeight="1">
      <c r="A5" s="68" t="s">
        <v>11</v>
      </c>
      <c r="B5" s="120" t="s">
        <v>10</v>
      </c>
      <c r="C5" s="120"/>
      <c r="D5" s="120"/>
      <c r="E5" s="120"/>
      <c r="F5" s="120"/>
      <c r="G5" s="120"/>
      <c r="H5" s="120"/>
      <c r="I5" s="120"/>
      <c r="J5" s="184"/>
    </row>
    <row r="6" spans="1:10" ht="34.5" customHeight="1">
      <c r="A6" s="58" t="s">
        <v>145</v>
      </c>
      <c r="B6" s="119" t="s">
        <v>146</v>
      </c>
      <c r="C6" s="119"/>
      <c r="D6" s="119"/>
      <c r="E6" s="119"/>
      <c r="F6" s="119"/>
      <c r="G6" s="119"/>
      <c r="H6" s="119"/>
      <c r="I6" s="119"/>
      <c r="J6" s="119"/>
    </row>
    <row r="7" spans="1:10" ht="34.5" customHeight="1">
      <c r="A7" s="69" t="s">
        <v>15</v>
      </c>
      <c r="B7" s="120" t="s">
        <v>14</v>
      </c>
      <c r="C7" s="120"/>
      <c r="D7" s="120"/>
      <c r="E7" s="120"/>
      <c r="F7" s="120"/>
      <c r="G7" s="120"/>
      <c r="H7" s="120"/>
      <c r="I7" s="120"/>
      <c r="J7" s="69" t="s">
        <v>39</v>
      </c>
    </row>
    <row r="8" spans="1:10" ht="34.5" customHeight="1">
      <c r="A8" s="58" t="s">
        <v>81</v>
      </c>
      <c r="B8" s="119" t="s">
        <v>42</v>
      </c>
      <c r="C8" s="119"/>
      <c r="D8" s="119"/>
      <c r="E8" s="119"/>
      <c r="F8" s="119"/>
      <c r="G8" s="119"/>
      <c r="H8" s="119"/>
      <c r="I8" s="183"/>
      <c r="J8" s="14">
        <v>2025</v>
      </c>
    </row>
    <row r="9" spans="1:10" ht="34.5" customHeight="1">
      <c r="A9" s="68" t="s">
        <v>16</v>
      </c>
      <c r="B9" s="116" t="s">
        <v>116</v>
      </c>
      <c r="C9" s="116"/>
      <c r="D9" s="116"/>
      <c r="E9" s="116"/>
      <c r="F9" s="116"/>
      <c r="G9" s="116"/>
      <c r="H9" s="116"/>
      <c r="I9" s="116"/>
      <c r="J9" s="176"/>
    </row>
    <row r="10" spans="1:10" ht="34.5" customHeight="1">
      <c r="A10" s="92"/>
      <c r="B10" s="93"/>
      <c r="C10" s="93"/>
      <c r="D10" s="93"/>
      <c r="E10" s="93"/>
      <c r="F10" s="93"/>
      <c r="G10" s="93"/>
      <c r="H10" s="93"/>
      <c r="I10" s="93"/>
      <c r="J10" s="94"/>
    </row>
    <row r="11" spans="1:10" ht="34.5" customHeight="1">
      <c r="A11" s="127" t="s">
        <v>1</v>
      </c>
      <c r="B11" s="128"/>
      <c r="C11" s="128"/>
      <c r="D11" s="128"/>
      <c r="E11" s="128"/>
      <c r="F11" s="128"/>
      <c r="G11" s="128"/>
      <c r="H11" s="128"/>
      <c r="I11" s="128"/>
      <c r="J11" s="177"/>
    </row>
    <row r="12" spans="1:10" ht="34.5" customHeight="1">
      <c r="A12" s="59" t="s">
        <v>33</v>
      </c>
      <c r="B12" s="130" t="str">
        <f>MIR!C19</f>
        <v>INDICE DE CUMPLIMIENTO DEL ARCHIVO MUNICIPAL ACTUALIZADO</v>
      </c>
      <c r="C12" s="131"/>
      <c r="D12" s="131"/>
      <c r="E12" s="131"/>
      <c r="F12" s="131"/>
      <c r="G12" s="131"/>
      <c r="H12" s="131"/>
      <c r="I12" s="131"/>
      <c r="J12" s="132"/>
    </row>
    <row r="13" spans="1:10" ht="34.5" customHeight="1">
      <c r="A13" s="59" t="s">
        <v>30</v>
      </c>
      <c r="B13" s="133" t="str">
        <f>MIR!B18</f>
        <v>ARCHIVO MUNICIPAL ACTUALIZADO Y ORDENADO</v>
      </c>
      <c r="C13" s="134"/>
      <c r="D13" s="134"/>
      <c r="E13" s="134"/>
      <c r="F13" s="134"/>
      <c r="G13" s="134"/>
      <c r="H13" s="134"/>
      <c r="I13" s="134"/>
      <c r="J13" s="135"/>
    </row>
    <row r="14" spans="1:10" ht="34.5" customHeight="1">
      <c r="A14" s="59" t="s">
        <v>28</v>
      </c>
      <c r="B14" s="110" t="s">
        <v>138</v>
      </c>
      <c r="C14" s="111"/>
      <c r="D14" s="111"/>
      <c r="E14" s="111"/>
      <c r="F14" s="111"/>
      <c r="G14" s="111"/>
      <c r="H14" s="111"/>
      <c r="I14" s="111"/>
      <c r="J14" s="112"/>
    </row>
    <row r="15" spans="1:10" ht="34.5" customHeight="1">
      <c r="A15" s="59" t="s">
        <v>27</v>
      </c>
      <c r="B15" s="133" t="s">
        <v>139</v>
      </c>
      <c r="C15" s="134"/>
      <c r="D15" s="134"/>
      <c r="E15" s="134"/>
      <c r="F15" s="134"/>
      <c r="G15" s="134"/>
      <c r="H15" s="134"/>
      <c r="I15" s="134"/>
      <c r="J15" s="135"/>
    </row>
    <row r="16" spans="1:10" ht="34.5" customHeight="1">
      <c r="A16" s="59" t="s">
        <v>18</v>
      </c>
      <c r="B16" s="140" t="s">
        <v>140</v>
      </c>
      <c r="C16" s="141"/>
      <c r="D16" s="60" t="s">
        <v>34</v>
      </c>
      <c r="E16" s="41">
        <v>0</v>
      </c>
      <c r="G16" s="71"/>
      <c r="H16" s="180" t="s">
        <v>79</v>
      </c>
      <c r="I16" s="180"/>
      <c r="J16" s="56"/>
    </row>
    <row r="17" spans="1:10" ht="34.5" customHeight="1">
      <c r="A17" s="59" t="s">
        <v>29</v>
      </c>
      <c r="B17" s="142" t="s">
        <v>65</v>
      </c>
      <c r="C17" s="143"/>
      <c r="D17" s="136" t="s">
        <v>32</v>
      </c>
      <c r="E17" s="150"/>
      <c r="F17" s="49" t="s">
        <v>47</v>
      </c>
      <c r="G17" s="138" t="s">
        <v>71</v>
      </c>
      <c r="H17" s="59" t="s">
        <v>72</v>
      </c>
      <c r="I17" s="142" t="s">
        <v>75</v>
      </c>
      <c r="J17" s="143"/>
    </row>
    <row r="18" spans="1:10" ht="34.5" customHeight="1">
      <c r="A18" s="59" t="s">
        <v>31</v>
      </c>
      <c r="B18" s="142" t="s">
        <v>64</v>
      </c>
      <c r="C18" s="143"/>
      <c r="D18" s="154" t="s">
        <v>26</v>
      </c>
      <c r="E18" s="154"/>
      <c r="F18" s="15" t="s">
        <v>85</v>
      </c>
      <c r="G18" s="139"/>
      <c r="H18" s="59" t="s">
        <v>73</v>
      </c>
      <c r="I18" s="142" t="s">
        <v>74</v>
      </c>
      <c r="J18" s="143"/>
    </row>
    <row r="19" spans="1:10" ht="34.5" customHeight="1">
      <c r="A19" s="142"/>
      <c r="B19" s="152"/>
      <c r="C19" s="152"/>
      <c r="D19" s="152"/>
      <c r="E19" s="152"/>
      <c r="F19" s="152"/>
      <c r="G19" s="152"/>
      <c r="H19" s="152"/>
      <c r="I19" s="152"/>
      <c r="J19" s="143"/>
    </row>
    <row r="20" spans="1:10" ht="34.5" customHeight="1">
      <c r="A20" s="127" t="s">
        <v>2</v>
      </c>
      <c r="B20" s="128"/>
      <c r="C20" s="128"/>
      <c r="D20" s="128"/>
      <c r="E20" s="128"/>
      <c r="F20" s="128"/>
      <c r="G20" s="128"/>
      <c r="H20" s="128"/>
      <c r="I20" s="128"/>
      <c r="J20" s="177"/>
    </row>
    <row r="21" spans="1:10" ht="34.5" customHeight="1">
      <c r="A21" s="151" t="s">
        <v>17</v>
      </c>
      <c r="B21" s="151" t="s">
        <v>36</v>
      </c>
      <c r="C21" s="151" t="s">
        <v>19</v>
      </c>
      <c r="D21" s="86" t="s">
        <v>21</v>
      </c>
      <c r="E21" s="87"/>
      <c r="F21" s="87"/>
      <c r="G21" s="88"/>
      <c r="H21" s="151" t="s">
        <v>3</v>
      </c>
      <c r="I21" s="83" t="s">
        <v>25</v>
      </c>
      <c r="J21" s="178"/>
    </row>
    <row r="22" spans="1:10" ht="34.5" customHeight="1">
      <c r="A22" s="139"/>
      <c r="B22" s="139"/>
      <c r="C22" s="139"/>
      <c r="D22" s="59" t="s">
        <v>20</v>
      </c>
      <c r="E22" s="59" t="s">
        <v>22</v>
      </c>
      <c r="F22" s="59" t="s">
        <v>23</v>
      </c>
      <c r="G22" s="59" t="s">
        <v>24</v>
      </c>
      <c r="H22" s="139"/>
      <c r="I22" s="86"/>
      <c r="J22" s="179"/>
    </row>
    <row r="23" spans="1:10" ht="34.5" customHeight="1">
      <c r="A23" s="28" t="s">
        <v>141</v>
      </c>
      <c r="B23" s="28" t="str">
        <f>B16</f>
        <v>EXPEDIENTES</v>
      </c>
      <c r="C23" s="28" t="s">
        <v>48</v>
      </c>
      <c r="D23" s="29">
        <v>0</v>
      </c>
      <c r="E23" s="29">
        <v>0</v>
      </c>
      <c r="F23" s="29">
        <v>0</v>
      </c>
      <c r="G23" s="29">
        <v>0</v>
      </c>
      <c r="H23" s="29">
        <f>SUM(D23:G23)</f>
        <v>0</v>
      </c>
      <c r="I23" s="121"/>
      <c r="J23" s="123"/>
    </row>
    <row r="24" spans="1:10" ht="34.5" customHeight="1">
      <c r="A24" s="28" t="s">
        <v>142</v>
      </c>
      <c r="B24" s="28" t="str">
        <f>B16</f>
        <v>EXPEDIENTES</v>
      </c>
      <c r="C24" s="28" t="s">
        <v>48</v>
      </c>
      <c r="D24" s="29">
        <v>16</v>
      </c>
      <c r="E24" s="29">
        <v>19</v>
      </c>
      <c r="F24" s="29">
        <v>23</v>
      </c>
      <c r="G24" s="29">
        <v>19</v>
      </c>
      <c r="H24" s="29">
        <f>SUM(D24:G24)</f>
        <v>77</v>
      </c>
      <c r="I24" s="121"/>
      <c r="J24" s="123"/>
    </row>
    <row r="25" spans="1:10" ht="34.5" customHeight="1">
      <c r="A25" s="28" t="s">
        <v>56</v>
      </c>
      <c r="B25" s="28" t="s">
        <v>49</v>
      </c>
      <c r="C25" s="28" t="s">
        <v>50</v>
      </c>
      <c r="D25" s="30">
        <f>D23/D24</f>
        <v>0</v>
      </c>
      <c r="E25" s="30">
        <f>E23/E24</f>
        <v>0</v>
      </c>
      <c r="F25" s="30">
        <f>F23/F24</f>
        <v>0</v>
      </c>
      <c r="G25" s="30">
        <f>G23/G24</f>
        <v>0</v>
      </c>
      <c r="H25" s="31">
        <f>H23/H24</f>
        <v>0</v>
      </c>
      <c r="I25" s="147"/>
      <c r="J25" s="149"/>
    </row>
    <row r="26" spans="1:10" ht="34.5" customHeight="1">
      <c r="A26" s="146"/>
      <c r="B26" s="146"/>
      <c r="C26" s="146"/>
      <c r="D26" s="32"/>
      <c r="E26" s="32"/>
      <c r="F26" s="32"/>
      <c r="G26" s="32"/>
      <c r="H26" s="33"/>
      <c r="I26" s="34"/>
    </row>
    <row r="27" spans="1:10" ht="34.5" customHeight="1">
      <c r="A27" s="59" t="s">
        <v>38</v>
      </c>
      <c r="B27" s="59" t="str">
        <f>A23</f>
        <v xml:space="preserve">TOTAL DE EXPEDIENTES DIGITALIZADOS </v>
      </c>
      <c r="C27" s="59" t="str">
        <f>A24</f>
        <v xml:space="preserve"> TOTAL DE EXPEDIENTES</v>
      </c>
      <c r="D27" s="35"/>
      <c r="E27" s="35"/>
      <c r="F27" s="35"/>
      <c r="G27" s="35"/>
      <c r="H27" s="35"/>
      <c r="I27" s="35"/>
    </row>
    <row r="28" spans="1:10" ht="34.5" customHeight="1">
      <c r="A28" s="10">
        <v>1</v>
      </c>
      <c r="B28" s="11">
        <f>D23</f>
        <v>0</v>
      </c>
      <c r="C28" s="11">
        <f>D24</f>
        <v>16</v>
      </c>
      <c r="D28" s="35"/>
      <c r="E28" s="35"/>
      <c r="F28" s="35"/>
      <c r="G28" s="35"/>
      <c r="H28" s="35"/>
      <c r="I28" s="35"/>
    </row>
    <row r="29" spans="1:10" ht="34.5" customHeight="1">
      <c r="A29" s="10">
        <v>2</v>
      </c>
      <c r="B29" s="11">
        <f>E23</f>
        <v>0</v>
      </c>
      <c r="C29" s="11">
        <f>E24</f>
        <v>19</v>
      </c>
      <c r="D29" s="35"/>
      <c r="E29" s="35"/>
      <c r="F29" s="35"/>
      <c r="G29" s="35"/>
      <c r="H29" s="35"/>
      <c r="I29" s="35"/>
    </row>
    <row r="30" spans="1:10" ht="34.5" customHeight="1">
      <c r="A30" s="10">
        <v>3</v>
      </c>
      <c r="B30" s="11">
        <f>F23</f>
        <v>0</v>
      </c>
      <c r="C30" s="11">
        <f>F24</f>
        <v>23</v>
      </c>
      <c r="D30" s="35"/>
      <c r="E30" s="35"/>
      <c r="F30" s="35"/>
      <c r="G30" s="35"/>
      <c r="H30" s="35"/>
      <c r="I30" s="35"/>
    </row>
    <row r="31" spans="1:10" s="36" customFormat="1" ht="34.5" customHeight="1">
      <c r="A31" s="10">
        <v>4</v>
      </c>
      <c r="B31" s="11">
        <f>G23</f>
        <v>0</v>
      </c>
      <c r="C31" s="11">
        <f>G24</f>
        <v>19</v>
      </c>
      <c r="D31" s="35"/>
      <c r="E31" s="35"/>
      <c r="F31" s="35"/>
      <c r="G31" s="35"/>
      <c r="H31" s="35"/>
      <c r="I31" s="35"/>
    </row>
    <row r="32" spans="1:10" s="36" customFormat="1" ht="34.5" customHeight="1">
      <c r="A32" s="10"/>
      <c r="B32" s="11"/>
      <c r="C32" s="55"/>
      <c r="D32" s="35"/>
      <c r="E32" s="35"/>
      <c r="F32" s="35"/>
      <c r="G32" s="35"/>
      <c r="H32" s="35"/>
      <c r="I32" s="35"/>
    </row>
    <row r="33" spans="1:9" s="37" customFormat="1" ht="34.5" customHeight="1">
      <c r="A33" s="59" t="s">
        <v>38</v>
      </c>
      <c r="B33" s="59" t="s">
        <v>60</v>
      </c>
      <c r="C33" s="35"/>
      <c r="D33" s="35"/>
      <c r="E33" s="35"/>
      <c r="F33" s="35"/>
      <c r="G33" s="35"/>
      <c r="H33" s="35"/>
      <c r="I33" s="35"/>
    </row>
    <row r="34" spans="1:9" s="37" customFormat="1" ht="38" customHeight="1">
      <c r="A34" s="79">
        <v>1</v>
      </c>
      <c r="B34" s="80">
        <f>D27</f>
        <v>0</v>
      </c>
      <c r="C34" s="35"/>
      <c r="D34" s="35"/>
      <c r="E34" s="35"/>
      <c r="F34" s="35"/>
      <c r="G34" s="35"/>
      <c r="H34" s="35"/>
      <c r="I34" s="35"/>
    </row>
    <row r="35" spans="1:9" ht="30.5" customHeight="1">
      <c r="A35" s="79">
        <v>2</v>
      </c>
      <c r="B35" s="80">
        <f>E27</f>
        <v>0</v>
      </c>
    </row>
    <row r="36" spans="1:9" ht="30.5" customHeight="1">
      <c r="A36" s="79">
        <v>3</v>
      </c>
      <c r="B36" s="80">
        <f>F25</f>
        <v>0</v>
      </c>
    </row>
    <row r="37" spans="1:9" ht="30.5" customHeight="1">
      <c r="A37" s="79">
        <v>4</v>
      </c>
      <c r="B37" s="80">
        <f>G25</f>
        <v>0</v>
      </c>
    </row>
    <row r="38" spans="1:9" ht="38.5" customHeight="1">
      <c r="A38" s="81" t="s">
        <v>52</v>
      </c>
      <c r="B38" s="80">
        <f>H25</f>
        <v>0</v>
      </c>
    </row>
    <row r="44" spans="1:9" ht="12.75" customHeight="1"/>
  </sheetData>
  <mergeCells count="35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G17:G18"/>
    <mergeCell ref="D18:E18"/>
    <mergeCell ref="I17:J17"/>
    <mergeCell ref="B18:C18"/>
    <mergeCell ref="H16:I16"/>
    <mergeCell ref="I23:J23"/>
    <mergeCell ref="I24:J24"/>
    <mergeCell ref="I25:J25"/>
    <mergeCell ref="A26:C26"/>
    <mergeCell ref="I18:J18"/>
    <mergeCell ref="A19:J19"/>
    <mergeCell ref="A20:J20"/>
    <mergeCell ref="A21:A22"/>
    <mergeCell ref="B21:B22"/>
    <mergeCell ref="C21:C22"/>
    <mergeCell ref="D21:G21"/>
    <mergeCell ref="H21:H22"/>
    <mergeCell ref="I21:J22"/>
  </mergeCells>
  <phoneticPr fontId="15" type="noConversion"/>
  <printOptions horizontalCentered="1"/>
  <pageMargins left="0.23622047244094491" right="0.23622047244094491" top="0.35433070866141736" bottom="0.35433070866141736" header="0.11811023622047245" footer="0.11811023622047245"/>
  <pageSetup scale="42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MIR</vt:lpstr>
      <vt:lpstr>FIN</vt:lpstr>
      <vt:lpstr>PROPOSITO</vt:lpstr>
      <vt:lpstr>COMP. 1</vt:lpstr>
      <vt:lpstr>ACT.1.1</vt:lpstr>
      <vt:lpstr>COMP.2</vt:lpstr>
      <vt:lpstr>ACT.2.1</vt:lpstr>
      <vt:lpstr>COMP.3</vt:lpstr>
      <vt:lpstr>ACT.3.1</vt:lpstr>
      <vt:lpstr>ACT.1.1!Print_Area</vt:lpstr>
      <vt:lpstr>ACT.1.1!Print_Titles</vt:lpstr>
      <vt:lpstr>ACT.2.1!Print_Titles</vt:lpstr>
      <vt:lpstr>ACT.3.1!Print_Titles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Alejandra Rubio</cp:lastModifiedBy>
  <cp:lastPrinted>2019-12-19T18:53:33Z</cp:lastPrinted>
  <dcterms:created xsi:type="dcterms:W3CDTF">2016-07-11T17:29:21Z</dcterms:created>
  <dcterms:modified xsi:type="dcterms:W3CDTF">2025-11-20T23:49:44Z</dcterms:modified>
</cp:coreProperties>
</file>