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MIR - Ficha Tecnica\"/>
    </mc:Choice>
  </mc:AlternateContent>
  <xr:revisionPtr revIDLastSave="0" documentId="13_ncr:1_{B7379CBC-9095-4193-B8A9-8026BB1D993C}" xr6:coauthVersionLast="47" xr6:coauthVersionMax="47" xr10:uidLastSave="{00000000-0000-0000-0000-000000000000}"/>
  <bookViews>
    <workbookView xWindow="-110" yWindow="-110" windowWidth="22780" windowHeight="14540" tabRatio="768" xr2:uid="{00000000-000D-0000-FFFF-FFFF00000000}"/>
  </bookViews>
  <sheets>
    <sheet name="MIR" sheetId="91" r:id="rId1"/>
    <sheet name="FIN" sheetId="121" r:id="rId2"/>
    <sheet name="PROPOSITO." sheetId="42" r:id="rId3"/>
    <sheet name="COMP. 1" sheetId="122" r:id="rId4"/>
    <sheet name="ACT. 1.1" sheetId="132" r:id="rId5"/>
    <sheet name="COMP.2" sheetId="147" r:id="rId6"/>
    <sheet name="ACT. 2.1" sheetId="146" r:id="rId7"/>
  </sheets>
  <definedNames>
    <definedName name="_xlnm.Print_Area" localSheetId="3">'COMP. 1'!$A$30:$I$37</definedName>
    <definedName name="_xlnm.Print_Area" localSheetId="1">FIN!$A$30:$I$37</definedName>
    <definedName name="_xlnm.Print_Area" localSheetId="2">PROPOSITO.!$A$30:$I$37</definedName>
    <definedName name="_xlnm.Print_Titles" localSheetId="6">'ACT. 2.1'!$30:$30</definedName>
    <definedName name="_xlnm.Print_Titles" localSheetId="3">'COMP. 1'!$30:$30</definedName>
    <definedName name="_xlnm.Print_Titles" localSheetId="5">'COMP.2'!$30:$30</definedName>
    <definedName name="_xlnm.Print_Titles" localSheetId="1">FIN!$30:$30</definedName>
    <definedName name="_xlnm.Print_Titles" localSheetId="2">PROPOSITO.!#REF!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22" l="1"/>
  <c r="B23" i="122"/>
  <c r="G25" i="132"/>
  <c r="E25" i="132"/>
  <c r="F25" i="132"/>
  <c r="D25" i="132"/>
  <c r="B24" i="132"/>
  <c r="B23" i="132"/>
  <c r="B13" i="132"/>
  <c r="B12" i="132"/>
  <c r="E25" i="122"/>
  <c r="F25" i="122"/>
  <c r="G25" i="122"/>
  <c r="D25" i="122"/>
  <c r="B13" i="122"/>
  <c r="B12" i="122"/>
  <c r="H23" i="42"/>
  <c r="B13" i="42"/>
  <c r="B12" i="42"/>
  <c r="E25" i="121"/>
  <c r="F25" i="121"/>
  <c r="G25" i="121"/>
  <c r="D25" i="121"/>
  <c r="B24" i="121"/>
  <c r="B23" i="121"/>
  <c r="B13" i="121"/>
  <c r="B12" i="121"/>
  <c r="E25" i="147"/>
  <c r="B34" i="147" s="1"/>
  <c r="F25" i="147"/>
  <c r="G25" i="147"/>
  <c r="B36" i="147" s="1"/>
  <c r="D25" i="147"/>
  <c r="B33" i="147" s="1"/>
  <c r="H23" i="147"/>
  <c r="H25" i="147" s="1"/>
  <c r="B37" i="147" s="1"/>
  <c r="H24" i="147"/>
  <c r="B24" i="147"/>
  <c r="B23" i="147"/>
  <c r="B27" i="147"/>
  <c r="C27" i="147"/>
  <c r="B28" i="147"/>
  <c r="C28" i="147"/>
  <c r="B29" i="147"/>
  <c r="C29" i="147"/>
  <c r="B30" i="147"/>
  <c r="C30" i="147"/>
  <c r="B31" i="147"/>
  <c r="C31" i="147"/>
  <c r="B35" i="147"/>
  <c r="E25" i="146"/>
  <c r="F25" i="146"/>
  <c r="B35" i="146" s="1"/>
  <c r="G25" i="146"/>
  <c r="B36" i="146" s="1"/>
  <c r="D25" i="146"/>
  <c r="B33" i="146" s="1"/>
  <c r="H24" i="146"/>
  <c r="H23" i="146"/>
  <c r="H25" i="146" s="1"/>
  <c r="B37" i="146" s="1"/>
  <c r="B34" i="146"/>
  <c r="C31" i="146"/>
  <c r="B31" i="146"/>
  <c r="C30" i="146"/>
  <c r="B30" i="146"/>
  <c r="C29" i="146"/>
  <c r="B29" i="146"/>
  <c r="C28" i="146"/>
  <c r="B28" i="146"/>
  <c r="C27" i="146"/>
  <c r="B27" i="146"/>
  <c r="H24" i="121" l="1"/>
  <c r="G25" i="42" l="1"/>
  <c r="D25" i="42"/>
  <c r="E25" i="42"/>
  <c r="F25" i="42"/>
  <c r="B30" i="121" l="1"/>
  <c r="B34" i="132" l="1"/>
  <c r="B33" i="132"/>
  <c r="B35" i="122"/>
  <c r="H23" i="122"/>
  <c r="C31" i="132" l="1"/>
  <c r="C30" i="132"/>
  <c r="C29" i="132"/>
  <c r="C28" i="132"/>
  <c r="B31" i="132"/>
  <c r="B30" i="132"/>
  <c r="B29" i="132"/>
  <c r="B28" i="132"/>
  <c r="C31" i="122" l="1"/>
  <c r="C30" i="122"/>
  <c r="C29" i="122"/>
  <c r="C28" i="122"/>
  <c r="B31" i="122"/>
  <c r="B30" i="122"/>
  <c r="B29" i="122"/>
  <c r="B28" i="122"/>
  <c r="C27" i="132" l="1"/>
  <c r="B27" i="132"/>
  <c r="B36" i="132"/>
  <c r="B35" i="132"/>
  <c r="H24" i="132"/>
  <c r="H23" i="132"/>
  <c r="H25" i="132" l="1"/>
  <c r="B37" i="132" s="1"/>
  <c r="C27" i="122" l="1"/>
  <c r="B27" i="122"/>
  <c r="B31" i="121"/>
  <c r="C27" i="121"/>
  <c r="B27" i="121"/>
  <c r="C27" i="42"/>
  <c r="B27" i="42"/>
  <c r="B34" i="122" l="1"/>
  <c r="B33" i="122"/>
  <c r="C31" i="121"/>
  <c r="C30" i="121"/>
  <c r="C29" i="121"/>
  <c r="B29" i="121"/>
  <c r="C28" i="121"/>
  <c r="B28" i="121"/>
  <c r="B36" i="121"/>
  <c r="B35" i="121"/>
  <c r="B34" i="121"/>
  <c r="B33" i="121"/>
  <c r="H23" i="121"/>
  <c r="C28" i="42"/>
  <c r="C29" i="42"/>
  <c r="C30" i="42"/>
  <c r="C31" i="42"/>
  <c r="H24" i="42"/>
  <c r="H25" i="122" l="1"/>
  <c r="B37" i="122" s="1"/>
  <c r="H25" i="121"/>
  <c r="B37" i="121" s="1"/>
  <c r="H25" i="42"/>
  <c r="B37" i="42" s="1"/>
  <c r="B31" i="42" l="1"/>
  <c r="B30" i="42"/>
  <c r="B29" i="42"/>
  <c r="B28" i="42"/>
  <c r="B34" i="42"/>
  <c r="B35" i="42"/>
  <c r="B36" i="42"/>
  <c r="B33" i="42"/>
</calcChain>
</file>

<file path=xl/sharedStrings.xml><?xml version="1.0" encoding="utf-8"?>
<sst xmlns="http://schemas.openxmlformats.org/spreadsheetml/2006/main" count="438" uniqueCount="134">
  <si>
    <t>INDICADORES</t>
  </si>
  <si>
    <t>DATOS DEL INDICADOR</t>
  </si>
  <si>
    <t>METAS DEL INDICADOR</t>
  </si>
  <si>
    <t>Meta anual</t>
  </si>
  <si>
    <t>FIN</t>
  </si>
  <si>
    <t>PROPÓSITO</t>
  </si>
  <si>
    <t>COMPONENTE 1</t>
  </si>
  <si>
    <t>OBJETIVO (Resumen Narrativo)</t>
  </si>
  <si>
    <t xml:space="preserve">MEDIOS DE VERIFICACIÓN   </t>
  </si>
  <si>
    <t>SUPUESTOS</t>
  </si>
  <si>
    <t>NOMBRE DEL EJE RECTOR DEL PLAN MUNICIPAL DE DESARROLLO</t>
  </si>
  <si>
    <t>NUM DEL EJE RECTOR DEL PMD</t>
  </si>
  <si>
    <t>NOMBRE DEL PROGRAMA PRESUPUESTARIO</t>
  </si>
  <si>
    <t>CLAVE DEL Pp</t>
  </si>
  <si>
    <t>NOMBRE DE LA UNIDAD RESPONSABLE</t>
  </si>
  <si>
    <t>CLAVE DE LA UR</t>
  </si>
  <si>
    <t>OBJETIVO ESTRATEGICO DEL Pp</t>
  </si>
  <si>
    <t>VARIABLES DEL INDICADOR</t>
  </si>
  <si>
    <t>UNIDAD DE MEDIDA</t>
  </si>
  <si>
    <t>TIPO DE OPERACIÓN</t>
  </si>
  <si>
    <t>TRIMESTRE 1</t>
  </si>
  <si>
    <t>CALENDARIZACIÓN DE METAS</t>
  </si>
  <si>
    <t>TRIMESTRE 2</t>
  </si>
  <si>
    <t>TRIMESTRE 3</t>
  </si>
  <si>
    <t>TRIMESTRE 4</t>
  </si>
  <si>
    <t>OBSERVACIONES</t>
  </si>
  <si>
    <t>NIVEL DE LA MIR AL QUE CORRESPONDE EL INDICADOR</t>
  </si>
  <si>
    <t>INTERPRETACIÓN</t>
  </si>
  <si>
    <t>MÉTODO DE CÁLCULO</t>
  </si>
  <si>
    <t>TIPO DE INDICADOR</t>
  </si>
  <si>
    <t>DESCRIPCION DEL OBJETIVO</t>
  </si>
  <si>
    <t>FRECUENCIA DE MEDICIÓN</t>
  </si>
  <si>
    <t>SENTIDO DEL INDICADOR</t>
  </si>
  <si>
    <t>NOMBRE DEL INDICADOR</t>
  </si>
  <si>
    <t>LINEA BASE</t>
  </si>
  <si>
    <t>DIMENSION</t>
  </si>
  <si>
    <t>UNIDAD DE MEDIDA DE LAS VARIABLES</t>
  </si>
  <si>
    <t>ACTIVIDAD 1.1</t>
  </si>
  <si>
    <t>Trimestre</t>
  </si>
  <si>
    <t>AÑO</t>
  </si>
  <si>
    <t>.</t>
  </si>
  <si>
    <t>COMPONENTE 2</t>
  </si>
  <si>
    <t>ASCENDENTE</t>
  </si>
  <si>
    <t xml:space="preserve">TRIMESTRAL </t>
  </si>
  <si>
    <t xml:space="preserve">PROPOSITO </t>
  </si>
  <si>
    <t>Resultado Esperado</t>
  </si>
  <si>
    <t>Porcentaje</t>
  </si>
  <si>
    <t xml:space="preserve">No Acumulable </t>
  </si>
  <si>
    <t>Porcentaje de Cumplimiento por Trimestre</t>
  </si>
  <si>
    <t>Meta Anual Alcanzada</t>
  </si>
  <si>
    <t>Acumulable</t>
  </si>
  <si>
    <t>Determina el porcentaje de personas atendidas</t>
  </si>
  <si>
    <t>ARCHIVO DIGITAL</t>
  </si>
  <si>
    <t>ANUAL</t>
  </si>
  <si>
    <t>INDICADOR EFICACIA</t>
  </si>
  <si>
    <t>CONTROL DE ESCRITURAS DE PROPIEDAD</t>
  </si>
  <si>
    <t>DETERMINA EL PORCENTAJE DE ESCRITURAS DE PROPIEDAD FIRMADAS</t>
  </si>
  <si>
    <t>PORCENTAJE DE  ESCRITURAS DE PROPIEDAD</t>
  </si>
  <si>
    <t>SESIONES DEL AYUNTAMIENTO</t>
  </si>
  <si>
    <t>PORCENTAJE  DE PROYECTOS DE NORMATIVIDAD LEGAL APROBADOS</t>
  </si>
  <si>
    <t>Determina el porcentaje  de normatividad legal aprobada</t>
  </si>
  <si>
    <t>L/G</t>
  </si>
  <si>
    <t>OBLIGACIONES DE CUMPLIMIENTO DE RESOLUCIÓN JURISDICCIONAL/REGULACIÓN Y SUPERVISIÓN</t>
  </si>
  <si>
    <t>TRANSFORMAR LA GESTION PUBLICA MUNICIPAL, A PARTIR DE UNA ESTRATEGIA DE RACIONALIDAD, AUSTERIDAD Y DISCIPLINA PRESUPUESTARIA, ORIENTADA HACIA RESULTADOS.</t>
  </si>
  <si>
    <t>ACTIVIDAD 2.1</t>
  </si>
  <si>
    <t>ESTRATEGICO</t>
  </si>
  <si>
    <t>INDICADOR DE CALIDAD</t>
  </si>
  <si>
    <t>DOCUMENTO</t>
  </si>
  <si>
    <t>EFICACIA</t>
  </si>
  <si>
    <t>CALIDAD</t>
  </si>
  <si>
    <t>GESTIÓN</t>
  </si>
  <si>
    <t>SEMAFORIZACIÓN</t>
  </si>
  <si>
    <t>Verde/Amarillo</t>
  </si>
  <si>
    <t>Amarillo/Rojo</t>
  </si>
  <si>
    <t>±5</t>
  </si>
  <si>
    <t>±8</t>
  </si>
  <si>
    <t>PROXY</t>
  </si>
  <si>
    <t>±10</t>
  </si>
  <si>
    <t xml:space="preserve">DISPONIBILIDAD DE TERRENO Y DE RECURSOS ECONOMICOS </t>
  </si>
  <si>
    <t xml:space="preserve">VIA PUBLICA ORDENADA </t>
  </si>
  <si>
    <t>SUPERVISION Y REGULARIZACION DE COMERCIOS</t>
  </si>
  <si>
    <t>PORCENTAJE DE PERMISOS FIRMADOS</t>
  </si>
  <si>
    <t>PORCENTAJE DE CUMPLIMIENTO</t>
  </si>
  <si>
    <t xml:space="preserve">PERMISOS </t>
  </si>
  <si>
    <t xml:space="preserve">EL SOLICITANTE CUENTA CON LOS REQUISITOS </t>
  </si>
  <si>
    <t>SINDICATURA EFICAZ</t>
  </si>
  <si>
    <t>PRESUPUESTO</t>
  </si>
  <si>
    <t>NÚMERO DE PERMISOS FIRMADOS</t>
  </si>
  <si>
    <t>(NÚMERO DE PERMISOS FIRMADOS/NÚMERO DE PERMISOS SOLICITADOS) * 100</t>
  </si>
  <si>
    <t>Determina el porcentaje de permisos firmados</t>
  </si>
  <si>
    <t>DOCUMENTAL</t>
  </si>
  <si>
    <t xml:space="preserve">NÚMERO DE PERMISOS FIRMADOS </t>
  </si>
  <si>
    <t>NÚMERO DE PERMISOS SOLICITADOS</t>
  </si>
  <si>
    <t>NÚMERO ESTIMADO, PUEDE VARIAR EN RAZON DE LAS SOLICITUDES.</t>
  </si>
  <si>
    <t>TRIMESTRAL</t>
  </si>
  <si>
    <t>3</t>
  </si>
  <si>
    <t>SINDICATURA MUNICIPAL</t>
  </si>
  <si>
    <t>Numero de Permisos Firmados</t>
  </si>
  <si>
    <t>Numero de Permisos Solciitados</t>
  </si>
  <si>
    <t>Documental</t>
  </si>
  <si>
    <t>Porcentaje de Cumplimiento</t>
  </si>
  <si>
    <t>VIA PUBLICA ORDENADA</t>
  </si>
  <si>
    <t>FICHA TECNICA DEL INDICADOR</t>
  </si>
  <si>
    <t>MATRIZ DE INDICADORES DE RESULTADOS DE LOS PROGRAMAS PRESUPUESTARIOS DEL MUNICIPIO DE BACOACHI</t>
  </si>
  <si>
    <t>GARANTIZAR LA LEGALIDAD, TRANSPARENCIA Y CORRECTA ACTUACIÓN DE LA ADMINISTRACIÓN MUNICIPAL MEDIANTE LA VIGILANCIA, DEFENSA DEL PATRIMONIO Y OBSERVANCIA DEL MARCO JURÍDICO VIGENTE.</t>
  </si>
  <si>
    <t>PORCENTAJE DE ASUNTOS LEGALES Y ADMINISTRATIVOS DEL AYUNTAMIENTO ATENDIDOS CONFORME A LA NORMATIVA APLICABLE.</t>
  </si>
  <si>
    <t>INFORME ANNUAL</t>
  </si>
  <si>
    <t>CUMPLIMIENTO CORRECTO DE LAS FUNCIONES DE LA DEPENDENCIA DE SINDICATURA</t>
  </si>
  <si>
    <t>LOS BENEFICIARIOS DE TERRENOS DEL MUNICIPIO DE BACOACHI, CUENTAN CON CERTEZA JURÍDICA.</t>
  </si>
  <si>
    <t>RECEPCIÓN, ANÁLISIS Y DICTAMINACIÓN DE ASUNTOS LEGALES O ADMINISTRATIVOS.</t>
  </si>
  <si>
    <t>SE LELVEN A CABO SESIONES DE CABILDO DONDE SE SOLICITE QUE INTERVENGA LA SINDICATURA MUNICIPAL</t>
  </si>
  <si>
    <t>COMOPNENTE 2</t>
  </si>
  <si>
    <t>(ASUNTOS ATENDIDOS CONFORME A LEY / TOTAL DE ASUNTOS RECIBIDOS) *100</t>
  </si>
  <si>
    <t xml:space="preserve">ASUNTOS ATENDIDOS CONFORME A LEY </t>
  </si>
  <si>
    <t>TOTAL DE ASUNTOS RECIBIDOS</t>
  </si>
  <si>
    <t>RESULTADO ESPERADO</t>
  </si>
  <si>
    <t>PORCENTAJE</t>
  </si>
  <si>
    <t>ASUNTOS</t>
  </si>
  <si>
    <t>(TOTAL DE ESCRITURAS REALIZADAS / TOTAL DE ESCRITURAS SOLICITADAS) *100</t>
  </si>
  <si>
    <t xml:space="preserve">TOTAL DE ESCRITURAS REALIZADAS </t>
  </si>
  <si>
    <t>TOTAL DE ESCRITURAS SOLICITADAS</t>
  </si>
  <si>
    <t>RESULTADOS ESPERADOS</t>
  </si>
  <si>
    <t>(TOTAL DE NORMATIVIDAD LEGAL APROBADA / TOTAL DE NORMATIVIDAD LEGAL PROPUESTA) *100</t>
  </si>
  <si>
    <t>TOTAL DE NORMATIVIDAD LEGAL APROBADA</t>
  </si>
  <si>
    <t>TOTAL DE NORMATIVIDAD LEGAL PROPUESTA</t>
  </si>
  <si>
    <t>ACUMULABLE</t>
  </si>
  <si>
    <t>ACT. 2.1</t>
  </si>
  <si>
    <t>ACTIVIDAD</t>
  </si>
  <si>
    <t xml:space="preserve">(TOTAL DE ACTIVIDADES REALIZADAS  / TOTAL DE ACTIVIDADES PROGRAMADAS) *100 </t>
  </si>
  <si>
    <t>TOTAL DE ACTIVIDADES PROGRAMADAS</t>
  </si>
  <si>
    <t>TOTAL DE ACTIVIDADES REALIZADAS</t>
  </si>
  <si>
    <t>±1</t>
  </si>
  <si>
    <t>DETERMINA EL CUMPLIMIENTO DE LAS ACTIVIDADES A REALIZAR</t>
  </si>
  <si>
    <t>COMUNIDAD EN ARMONIA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</si>
</sst>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>
    <font>
      <sz val="10"/>
      <name val="Soberana Sans"/>
    </font>
    <font>
      <sz val="10"/>
      <name val="Soberana Sans"/>
    </font>
    <font>
      <sz val="8"/>
      <name val="Euphemia"/>
      <family val="2"/>
    </font>
    <font>
      <b/>
      <sz val="8"/>
      <name val="Euphemia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Soberana Sans"/>
    </font>
    <font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name val="Soberana Sans"/>
    </font>
    <font>
      <b/>
      <sz val="14"/>
      <name val="Calibri"/>
      <family val="2"/>
    </font>
    <font>
      <sz val="9"/>
      <name val="Arial"/>
      <family val="2"/>
    </font>
    <font>
      <b/>
      <sz val="14"/>
      <name val="Soberan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757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9" fontId="5" fillId="2" borderId="0" xfId="1" applyFont="1" applyFill="1" applyBorder="1" applyAlignment="1">
      <alignment horizontal="left" wrapText="1" indent="1"/>
    </xf>
    <xf numFmtId="9" fontId="7" fillId="2" borderId="0" xfId="1" applyFont="1" applyFill="1" applyBorder="1" applyAlignment="1">
      <alignment horizontal="left" vertical="center" wrapText="1" indent="1"/>
    </xf>
    <xf numFmtId="9" fontId="7" fillId="2" borderId="0" xfId="1" applyFont="1" applyFill="1" applyBorder="1" applyAlignment="1">
      <alignment horizontal="left" wrapText="1" indent="1"/>
    </xf>
    <xf numFmtId="0" fontId="6" fillId="0" borderId="0" xfId="0" applyFont="1"/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/>
    <xf numFmtId="9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vertical="top" wrapText="1"/>
    </xf>
    <xf numFmtId="0" fontId="5" fillId="0" borderId="0" xfId="0" applyFont="1"/>
    <xf numFmtId="0" fontId="7" fillId="0" borderId="0" xfId="0" applyFont="1" applyAlignment="1">
      <alignment vertical="top" wrapText="1"/>
    </xf>
    <xf numFmtId="0" fontId="10" fillId="2" borderId="0" xfId="0" applyFont="1" applyFill="1"/>
    <xf numFmtId="0" fontId="7" fillId="2" borderId="0" xfId="0" applyFont="1" applyFill="1"/>
    <xf numFmtId="0" fontId="7" fillId="0" borderId="1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wrapText="1"/>
    </xf>
    <xf numFmtId="9" fontId="7" fillId="2" borderId="1" xfId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2"/>
    <xf numFmtId="9" fontId="5" fillId="2" borderId="0" xfId="3" applyFont="1" applyFill="1" applyBorder="1" applyAlignment="1">
      <alignment horizontal="left" wrapText="1" indent="1"/>
    </xf>
    <xf numFmtId="9" fontId="7" fillId="2" borderId="0" xfId="3" applyFont="1" applyFill="1" applyBorder="1" applyAlignment="1">
      <alignment horizontal="left" vertical="center" wrapText="1" indent="1"/>
    </xf>
    <xf numFmtId="9" fontId="7" fillId="2" borderId="0" xfId="3" applyFont="1" applyFill="1" applyBorder="1" applyAlignment="1">
      <alignment horizontal="left" wrapText="1" indent="1"/>
    </xf>
    <xf numFmtId="0" fontId="6" fillId="0" borderId="0" xfId="2" applyFont="1"/>
    <xf numFmtId="0" fontId="7" fillId="0" borderId="1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3" fillId="0" borderId="0" xfId="2" applyFont="1"/>
    <xf numFmtId="0" fontId="7" fillId="0" borderId="0" xfId="2" applyFont="1"/>
    <xf numFmtId="0" fontId="2" fillId="0" borderId="0" xfId="2" applyFont="1"/>
    <xf numFmtId="9" fontId="7" fillId="0" borderId="1" xfId="2" applyNumberFormat="1" applyFont="1" applyBorder="1" applyAlignment="1">
      <alignment horizontal="center"/>
    </xf>
    <xf numFmtId="0" fontId="2" fillId="2" borderId="0" xfId="2" applyFont="1" applyFill="1"/>
    <xf numFmtId="9" fontId="6" fillId="0" borderId="1" xfId="2" applyNumberFormat="1" applyFont="1" applyBorder="1" applyAlignment="1">
      <alignment horizontal="center"/>
    </xf>
    <xf numFmtId="0" fontId="1" fillId="0" borderId="0" xfId="2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1" xfId="2" applyFont="1" applyFill="1" applyBorder="1" applyAlignment="1">
      <alignment horizontal="left" vertical="center" wrapText="1" indent="1"/>
    </xf>
    <xf numFmtId="0" fontId="5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9" fontId="7" fillId="2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1" xfId="2" applyFont="1" applyBorder="1"/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wrapText="1"/>
    </xf>
    <xf numFmtId="1" fontId="11" fillId="2" borderId="4" xfId="0" applyNumberFormat="1" applyFont="1" applyFill="1" applyBorder="1" applyAlignment="1">
      <alignment horizontal="center" wrapText="1"/>
    </xf>
    <xf numFmtId="9" fontId="7" fillId="2" borderId="2" xfId="1" applyFont="1" applyFill="1" applyBorder="1" applyAlignment="1">
      <alignment horizontal="center" wrapText="1"/>
    </xf>
    <xf numFmtId="9" fontId="7" fillId="2" borderId="4" xfId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wrapText="1"/>
    </xf>
    <xf numFmtId="1" fontId="7" fillId="2" borderId="4" xfId="0" applyNumberFormat="1" applyFont="1" applyFill="1" applyBorder="1" applyAlignment="1">
      <alignment horizontal="center" wrapText="1"/>
    </xf>
    <xf numFmtId="1" fontId="8" fillId="2" borderId="2" xfId="0" applyNumberFormat="1" applyFont="1" applyFill="1" applyBorder="1" applyAlignment="1">
      <alignment horizontal="center" wrapText="1"/>
    </xf>
    <xf numFmtId="1" fontId="8" fillId="2" borderId="4" xfId="0" applyNumberFormat="1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0" xfId="2" applyNumberFormat="1" applyFont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9" fontId="16" fillId="2" borderId="2" xfId="1" applyFont="1" applyFill="1" applyBorder="1" applyAlignment="1">
      <alignment horizontal="center" wrapText="1"/>
    </xf>
    <xf numFmtId="9" fontId="16" fillId="2" borderId="4" xfId="1" applyFont="1" applyFill="1" applyBorder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" fontId="7" fillId="2" borderId="2" xfId="2" applyNumberFormat="1" applyFont="1" applyFill="1" applyBorder="1" applyAlignment="1">
      <alignment horizontal="center" wrapText="1"/>
    </xf>
    <xf numFmtId="1" fontId="7" fillId="2" borderId="4" xfId="2" applyNumberFormat="1" applyFont="1" applyFill="1" applyBorder="1" applyAlignment="1">
      <alignment horizontal="center" wrapText="1"/>
    </xf>
    <xf numFmtId="9" fontId="7" fillId="2" borderId="2" xfId="3" applyFont="1" applyFill="1" applyBorder="1" applyAlignment="1">
      <alignment horizontal="center" wrapText="1"/>
    </xf>
    <xf numFmtId="9" fontId="7" fillId="2" borderId="4" xfId="3" applyFont="1" applyFill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ercent" xfId="1" builtinId="5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B3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FIN!$A$24</c:f>
              <c:strCache>
                <c:ptCount val="1"/>
                <c:pt idx="0">
                  <c:v>TOTAL DE ASUNTOS RECIBIDOS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FIN!$C$28:$C$31</c:f>
              <c:numCache>
                <c:formatCode>0</c:formatCode>
                <c:ptCount val="4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9-4DEE-8454-74673A19BFE0}"/>
            </c:ext>
          </c:extLst>
        </c:ser>
        <c:ser>
          <c:idx val="0"/>
          <c:order val="1"/>
          <c:tx>
            <c:strRef>
              <c:f>FIN!$A$23</c:f>
              <c:strCache>
                <c:ptCount val="1"/>
                <c:pt idx="0">
                  <c:v>ASUNTOS ATENDIDOS CONFORME A LEY 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9-4DEE-8454-74673A19BF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FIN!$B$28:$B$31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9-4DEE-8454-74673A19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3349064"/>
        <c:axId val="293349448"/>
        <c:axId val="0"/>
      </c:bar3DChart>
      <c:catAx>
        <c:axId val="293349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93349448"/>
        <c:crosses val="autoZero"/>
        <c:auto val="1"/>
        <c:lblAlgn val="ctr"/>
        <c:lblOffset val="100"/>
        <c:noMultiLvlLbl val="0"/>
      </c:catAx>
      <c:valAx>
        <c:axId val="2933494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933490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4240393519167047"/>
          <c:y val="0.27333490250352294"/>
          <c:w val="0.24382274935982098"/>
          <c:h val="0.47284239611058837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54-45C9-A590-F4F2CBFDA700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54-45C9-A590-F4F2CBFDA700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54-45C9-A590-F4F2CBFDA700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54-45C9-A590-F4F2CBFDA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'COMP.2'!$A$33:$A$37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'COMP.2'!$B$33:$B$37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54-45C9-A590-F4F2CBFD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'ACT. 2.1'!$A$24</c:f>
              <c:strCache>
                <c:ptCount val="1"/>
                <c:pt idx="0">
                  <c:v>Numero de Permisos Solciitados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2.1'!$C$28:$C$31</c:f>
              <c:numCache>
                <c:formatCode>0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4-4C56-832B-80FDDEE1FAD7}"/>
            </c:ext>
          </c:extLst>
        </c:ser>
        <c:ser>
          <c:idx val="0"/>
          <c:order val="1"/>
          <c:tx>
            <c:strRef>
              <c:f>'ACT. 2.1'!$A$23</c:f>
              <c:strCache>
                <c:ptCount val="1"/>
                <c:pt idx="0">
                  <c:v>Numero de Permisos Firmados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4-4C56-832B-80FDDEE1FA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2.1'!$B$28:$B$31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4-4C56-832B-80FDDEE1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1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2941908474795503"/>
          <c:y val="0.23860151285725661"/>
          <c:w val="0.25881909126172109"/>
          <c:h val="0.49545290829629313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E-4762-8390-436C5B7F483E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E-4762-8390-436C5B7F483E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6E-4762-8390-436C5B7F483E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6E-4762-8390-436C5B7F48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'ACT. 2.1'!$A$33:$A$37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2.1'!$B$33:$B$37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6E-4762-8390-436C5B7F4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965592"/>
        <c:axId val="277969904"/>
        <c:axId val="269423936"/>
      </c:line3DChart>
      <c:catAx>
        <c:axId val="27796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77969904"/>
        <c:crosses val="autoZero"/>
        <c:auto val="1"/>
        <c:lblAlgn val="ctr"/>
        <c:lblOffset val="100"/>
        <c:noMultiLvlLbl val="0"/>
      </c:catAx>
      <c:valAx>
        <c:axId val="277969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7965592"/>
        <c:crosses val="autoZero"/>
        <c:crossBetween val="between"/>
      </c:valAx>
      <c:serAx>
        <c:axId val="26942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2779699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57-4242-8959-2AFF859261A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57-4242-8959-2AFF859261A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7-4242-8959-2AFF859261A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57-4242-8959-2AFF85926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FIN!$B$33:$B$37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7-4242-8959-2AFF8592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776816"/>
        <c:axId val="293421280"/>
        <c:axId val="292214168"/>
      </c:line3DChart>
      <c:catAx>
        <c:axId val="29377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93421280"/>
        <c:crosses val="autoZero"/>
        <c:auto val="1"/>
        <c:lblAlgn val="ctr"/>
        <c:lblOffset val="100"/>
        <c:noMultiLvlLbl val="0"/>
      </c:catAx>
      <c:valAx>
        <c:axId val="2934212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93776816"/>
        <c:crosses val="autoZero"/>
        <c:crossBetween val="between"/>
      </c:valAx>
      <c:serAx>
        <c:axId val="292214168"/>
        <c:scaling>
          <c:orientation val="minMax"/>
        </c:scaling>
        <c:delete val="1"/>
        <c:axPos val="b"/>
        <c:majorTickMark val="out"/>
        <c:minorTickMark val="none"/>
        <c:tickLblPos val="nextTo"/>
        <c:crossAx val="293421280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PROPOSITO.!$A$24</c:f>
              <c:strCache>
                <c:ptCount val="1"/>
                <c:pt idx="0">
                  <c:v>TOTAL DE ESCRITURAS SOLICITADAS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PROPOSITO.!$C$28:$C$31</c:f>
              <c:numCache>
                <c:formatCode>0</c:formatCode>
                <c:ptCount val="4"/>
                <c:pt idx="0">
                  <c:v>3</c:v>
                </c:pt>
                <c:pt idx="1">
                  <c:v>14</c:v>
                </c:pt>
                <c:pt idx="2">
                  <c:v>5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2-49E8-825B-6880A88AB68F}"/>
            </c:ext>
          </c:extLst>
        </c:ser>
        <c:ser>
          <c:idx val="0"/>
          <c:order val="1"/>
          <c:tx>
            <c:strRef>
              <c:f>PROPOSITO.!$A$23</c:f>
              <c:strCache>
                <c:ptCount val="1"/>
                <c:pt idx="0">
                  <c:v>TOTAL DE ESCRITURAS REALIZADAS 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2-49E8-825B-6880A88AB6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PROPOSITO.!$B$28:$B$31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2-49E8-825B-6880A88AB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2837248"/>
        <c:axId val="292810224"/>
        <c:axId val="0"/>
      </c:bar3DChart>
      <c:catAx>
        <c:axId val="29283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92810224"/>
        <c:crosses val="autoZero"/>
        <c:auto val="1"/>
        <c:lblAlgn val="ctr"/>
        <c:lblOffset val="100"/>
        <c:noMultiLvlLbl val="0"/>
      </c:catAx>
      <c:valAx>
        <c:axId val="2928102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928372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B-406D-8799-AFB53AE0C3C4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B-406D-8799-AFB53AE0C3C4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B-406D-8799-AFB53AE0C3C4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B-406D-8799-AFB53AE0C3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PROPOSITO.!$A$33:$A$37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PROPOSITO.!$B$33:$B$37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BB-406D-8799-AFB53AE0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835816"/>
        <c:axId val="291622192"/>
        <c:axId val="292215864"/>
      </c:line3DChart>
      <c:catAx>
        <c:axId val="29283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91622192"/>
        <c:crosses val="autoZero"/>
        <c:auto val="1"/>
        <c:lblAlgn val="ctr"/>
        <c:lblOffset val="100"/>
        <c:noMultiLvlLbl val="0"/>
      </c:catAx>
      <c:valAx>
        <c:axId val="2916221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92835816"/>
        <c:crosses val="autoZero"/>
        <c:crossBetween val="between"/>
      </c:valAx>
      <c:serAx>
        <c:axId val="292215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91622192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 1'!$A$24</c:f>
              <c:strCache>
                <c:ptCount val="1"/>
                <c:pt idx="0">
                  <c:v>TOTAL DE ACTIVIDADES PROGRAMADAS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 1'!$C$28:$C$31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F-4655-BB5E-8925D45EA28F}"/>
            </c:ext>
          </c:extLst>
        </c:ser>
        <c:ser>
          <c:idx val="0"/>
          <c:order val="1"/>
          <c:tx>
            <c:strRef>
              <c:f>'COMP. 1'!$A$23</c:f>
              <c:strCache>
                <c:ptCount val="1"/>
                <c:pt idx="0">
                  <c:v>TOTAL DE ACTIVIDADES REALIZADAS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CF-4655-BB5E-8925D45EA2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 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CF-4655-BB5E-8925D45E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1624544"/>
        <c:axId val="291624936"/>
        <c:axId val="0"/>
      </c:bar3DChart>
      <c:catAx>
        <c:axId val="29162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91624936"/>
        <c:crosses val="autoZero"/>
        <c:auto val="1"/>
        <c:lblAlgn val="ctr"/>
        <c:lblOffset val="100"/>
        <c:noMultiLvlLbl val="0"/>
      </c:catAx>
      <c:valAx>
        <c:axId val="2916249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916245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135362036041335"/>
          <c:y val="0.1884371618013172"/>
          <c:w val="0.25631574538767038"/>
          <c:h val="0.54619690299885626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576543826475217E-2"/>
          <c:y val="1.6886543535620052E-2"/>
          <c:w val="0.94050306148980833"/>
          <c:h val="0.91946514865061391"/>
        </c:manualLayout>
      </c:layout>
      <c:line3DChart>
        <c:grouping val="standard"/>
        <c:varyColors val="0"/>
        <c:ser>
          <c:idx val="1"/>
          <c:order val="0"/>
          <c:spPr>
            <a:solidFill>
              <a:srgbClr val="B37575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>
              <a:innerShdw blurRad="63500" dist="50800" dir="5400000">
                <a:schemeClr val="bg1">
                  <a:alpha val="50000"/>
                </a:schemeClr>
              </a:innerShdw>
            </a:effectLst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dLbls>
            <c:dLbl>
              <c:idx val="0"/>
              <c:layout>
                <c:manualLayout>
                  <c:x val="-7.5650095672055049E-3"/>
                  <c:y val="-5.833335247157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E-4A76-9CFB-2C9402C03B71}"/>
                </c:ext>
              </c:extLst>
            </c:dLbl>
            <c:dLbl>
              <c:idx val="1"/>
              <c:layout>
                <c:manualLayout>
                  <c:x val="-5.6737571754041432E-3"/>
                  <c:y val="-5.4166684437888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E-4A76-9CFB-2C9402C03B71}"/>
                </c:ext>
              </c:extLst>
            </c:dLbl>
            <c:dLbl>
              <c:idx val="2"/>
              <c:layout>
                <c:manualLayout>
                  <c:x val="-7.5650095672055049E-3"/>
                  <c:y val="-6.666668853893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2E-4A76-9CFB-2C9402C03B71}"/>
                </c:ext>
              </c:extLst>
            </c:dLbl>
            <c:dLbl>
              <c:idx val="3"/>
              <c:layout>
                <c:manualLayout>
                  <c:x val="-5.6737571754041432E-3"/>
                  <c:y val="-9.1666696741042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E-4A76-9CFB-2C9402C03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'COMP. 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E-4A76-9CFB-2C9402C0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26112"/>
        <c:axId val="291626504"/>
        <c:axId val="292217560"/>
      </c:line3DChart>
      <c:catAx>
        <c:axId val="29162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91626504"/>
        <c:crosses val="autoZero"/>
        <c:auto val="1"/>
        <c:lblAlgn val="ctr"/>
        <c:lblOffset val="100"/>
        <c:noMultiLvlLbl val="0"/>
      </c:catAx>
      <c:valAx>
        <c:axId val="291626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91626112"/>
        <c:crosses val="autoZero"/>
        <c:crossBetween val="between"/>
      </c:valAx>
      <c:serAx>
        <c:axId val="292217560"/>
        <c:scaling>
          <c:orientation val="minMax"/>
        </c:scaling>
        <c:delete val="1"/>
        <c:axPos val="b"/>
        <c:majorTickMark val="out"/>
        <c:minorTickMark val="none"/>
        <c:tickLblPos val="nextTo"/>
        <c:crossAx val="291626504"/>
        <c:crosses val="autoZero"/>
      </c:ser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835867445861393"/>
          <c:y val="4.263226301024059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76574738177052"/>
          <c:y val="0.14812173122836994"/>
          <c:w val="0.80593687899650623"/>
          <c:h val="0.54211076389930646"/>
        </c:manualLayout>
      </c:layout>
      <c:line3DChart>
        <c:grouping val="standard"/>
        <c:varyColors val="0"/>
        <c:ser>
          <c:idx val="1"/>
          <c:order val="0"/>
          <c:tx>
            <c:strRef>
              <c:f>'ACT. 1.1'!$B$32</c:f>
              <c:strCache>
                <c:ptCount val="1"/>
                <c:pt idx="0">
                  <c:v>Porcentaje de Cumplimiento por Trimestre</c:v>
                </c:pt>
              </c:strCache>
            </c:strRef>
          </c:tx>
          <c:spPr>
            <a:solidFill>
              <a:srgbClr val="B37575"/>
            </a:solidFill>
          </c:spPr>
          <c:cat>
            <c:strRef>
              <c:f>'ACT. 1.1'!$A$33:$A$37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Meta Anual Alcanzada</c:v>
                </c:pt>
              </c:strCache>
            </c:strRef>
          </c:cat>
          <c:val>
            <c:numRef>
              <c:f>'ACT. 1.1'!$B$33:$B$37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AE-4491-90C4-2DB3F877C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258648"/>
        <c:axId val="294259040"/>
        <c:axId val="294241408"/>
      </c:line3DChart>
      <c:catAx>
        <c:axId val="29425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294259040"/>
        <c:crosses val="autoZero"/>
        <c:auto val="1"/>
        <c:lblAlgn val="ctr"/>
        <c:lblOffset val="100"/>
        <c:noMultiLvlLbl val="0"/>
      </c:catAx>
      <c:valAx>
        <c:axId val="294259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94258648"/>
        <c:crosses val="autoZero"/>
        <c:crossBetween val="between"/>
      </c:valAx>
      <c:serAx>
        <c:axId val="294241408"/>
        <c:scaling>
          <c:orientation val="minMax"/>
        </c:scaling>
        <c:delete val="1"/>
        <c:axPos val="b"/>
        <c:majorTickMark val="out"/>
        <c:minorTickMark val="none"/>
        <c:tickLblPos val="nextTo"/>
        <c:crossAx val="294259040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825041922861936E-2"/>
          <c:y val="9.6571698763667196E-2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'ACT. 1.1'!$B$27</c:f>
              <c:strCache>
                <c:ptCount val="1"/>
                <c:pt idx="0">
                  <c:v>TOTAL DE NORMATIVIDAD LEGAL APROBADA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1E-41D0-8884-4EC8F4CCC7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'ACT. 1.1'!$B$28:$B$31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1E-41D0-8884-4EC8F4CCC718}"/>
            </c:ext>
          </c:extLst>
        </c:ser>
        <c:ser>
          <c:idx val="2"/>
          <c:order val="1"/>
          <c:tx>
            <c:strRef>
              <c:f>'ACT. 1.1'!$C$27</c:f>
              <c:strCache>
                <c:ptCount val="1"/>
                <c:pt idx="0">
                  <c:v>TOTAL DE NORMATIVIDAD LEGAL PROPUESTA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'ACT. 1.1'!$C$28:$C$31</c:f>
              <c:numCache>
                <c:formatCode>0</c:formatCode>
                <c:ptCount val="4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1E-41D0-8884-4EC8F4CCC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1624544"/>
        <c:axId val="291624936"/>
        <c:axId val="0"/>
      </c:bar3DChart>
      <c:catAx>
        <c:axId val="29162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91624936"/>
        <c:crosses val="autoZero"/>
        <c:auto val="1"/>
        <c:lblAlgn val="ctr"/>
        <c:lblOffset val="100"/>
        <c:noMultiLvlLbl val="0"/>
      </c:catAx>
      <c:valAx>
        <c:axId val="2916249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916245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ayout>
        <c:manualLayout>
          <c:xMode val="edge"/>
          <c:yMode val="edge"/>
          <c:x val="0.74707446644630571"/>
          <c:y val="0.1884371618013172"/>
          <c:w val="0.25292553355369429"/>
          <c:h val="0.59753608474578057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55287556194961"/>
          <c:y val="0.14008624620721571"/>
          <c:w val="0.60881998137329663"/>
          <c:h val="0.77661794457320965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'COMP.2'!$A$24</c:f>
              <c:strCache>
                <c:ptCount val="1"/>
                <c:pt idx="0">
                  <c:v>NÚMERO DE PERMISOS SOLICITADOS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</c:spPr>
          <c:invertIfNegative val="0"/>
          <c:val>
            <c:numRef>
              <c:f>'COMP.2'!$C$28:$C$31</c:f>
              <c:numCache>
                <c:formatCode>0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1-45E3-96E7-3B0A0A6E2575}"/>
            </c:ext>
          </c:extLst>
        </c:ser>
        <c:ser>
          <c:idx val="0"/>
          <c:order val="1"/>
          <c:tx>
            <c:strRef>
              <c:f>'COMP.2'!$A$23</c:f>
              <c:strCache>
                <c:ptCount val="1"/>
                <c:pt idx="0">
                  <c:v>NÚMERO DE PERMISOS FIRMADOS </c:v>
                </c:pt>
              </c:strCache>
            </c:strRef>
          </c:tx>
          <c:spPr>
            <a:solidFill>
              <a:srgbClr val="B37575"/>
            </a:solidFill>
            <a:effectLst>
              <a:outerShdw blurRad="50800" dist="50800" dir="5400000" algn="ctr" rotWithShape="0">
                <a:srgbClr val="7030A0"/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0"/>
              <c:layout>
                <c:manualLayout>
                  <c:x val="1.54838709677419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1-45E3-96E7-3B0A0A6E25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'COMP.2'!$B$28:$B$31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E1-45E3-96E7-3B0A0A6E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969512"/>
        <c:axId val="277964808"/>
        <c:axId val="0"/>
      </c:bar3DChart>
      <c:catAx>
        <c:axId val="27796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7964808"/>
        <c:crosses val="autoZero"/>
        <c:auto val="1"/>
        <c:lblAlgn val="ctr"/>
        <c:lblOffset val="100"/>
        <c:noMultiLvlLbl val="0"/>
      </c:catAx>
      <c:valAx>
        <c:axId val="277964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779695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0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b="0" i="0" baseline="0">
                <a:solidFill>
                  <a:schemeClr val="tx1"/>
                </a:solidFill>
                <a:latin typeface="Arial Black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2468487341452692"/>
          <c:y val="0.18391399603653913"/>
          <c:w val="0.2635533025951492"/>
          <c:h val="0.52279666670665181"/>
        </c:manualLayout>
      </c:layout>
      <c:overlay val="0"/>
      <c:txPr>
        <a:bodyPr/>
        <a:lstStyle/>
        <a:p>
          <a:pPr>
            <a:defRPr b="0">
              <a:solidFill>
                <a:schemeClr val="tx1"/>
              </a:solidFill>
            </a:defRPr>
          </a:pPr>
          <a:endParaRPr lang="en-US"/>
        </a:p>
      </c:txPr>
    </c:legend>
    <c:plotVisOnly val="0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134937</xdr:colOff>
      <xdr:row>26</xdr:row>
      <xdr:rowOff>15877</xdr:rowOff>
    </xdr:from>
    <xdr:to>
      <xdr:col>7</xdr:col>
      <xdr:colOff>47624</xdr:colOff>
      <xdr:row>33</xdr:row>
      <xdr:rowOff>158751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0.09929</cdr:x>
      <cdr:y>0</cdr:y>
    </cdr:from>
    <cdr:to>
      <cdr:x>0.94233</cdr:x>
      <cdr:y>0.16522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66750" y="0"/>
          <a:ext cx="5661119" cy="503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Porcentaje de Cumplimiento por Trimestre</a:t>
          </a:r>
        </a:p>
      </cdr:txBody>
    </cdr:sp>
  </cdr:relSizeAnchor>
  <cdr:relSizeAnchor xmlns:cdr="http://schemas.openxmlformats.org/drawingml/2006/chartDrawing">
    <cdr:from>
      <cdr:x>0.28255</cdr:x>
      <cdr:y>0.77993</cdr:y>
    </cdr:from>
    <cdr:to>
      <cdr:x>0.58414</cdr:x>
      <cdr:y>0.84662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574430" y="2550555"/>
          <a:ext cx="1680459" cy="2180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885825</xdr:colOff>
      <xdr:row>25</xdr:row>
      <xdr:rowOff>153835</xdr:rowOff>
    </xdr:from>
    <xdr:to>
      <xdr:col>9</xdr:col>
      <xdr:colOff>1246644</xdr:colOff>
      <xdr:row>33</xdr:row>
      <xdr:rowOff>428625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222250</xdr:colOff>
      <xdr:row>25</xdr:row>
      <xdr:rowOff>190501</xdr:rowOff>
    </xdr:from>
    <xdr:to>
      <xdr:col>6</xdr:col>
      <xdr:colOff>784225</xdr:colOff>
      <xdr:row>33</xdr:row>
      <xdr:rowOff>425450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FB1FF585-2088-4517-AED4-69F6097CA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0.10742</cdr:x>
      <cdr:y>0</cdr:y>
    </cdr:from>
    <cdr:to>
      <cdr:x>0.95046</cdr:x>
      <cdr:y>0.09758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27478" y="0"/>
          <a:ext cx="4924494" cy="315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s-MX" sz="14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0.30085</cdr:x>
      <cdr:y>0.65968</cdr:y>
    </cdr:from>
    <cdr:to>
      <cdr:x>0.60244</cdr:x>
      <cdr:y>0.72637</cdr:y>
    </cdr:to>
    <cdr:sp macro="" textlink="">
      <cdr:nvSpPr>
        <cdr:cNvPr id="4" name="5 CuadroTexto"/>
        <cdr:cNvSpPr txBox="1"/>
      </cdr:nvSpPr>
      <cdr:spPr>
        <a:xfrm xmlns:a="http://schemas.openxmlformats.org/drawingml/2006/main" rot="366759">
          <a:off x="1757387" y="2132783"/>
          <a:ext cx="1761693" cy="2156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400" b="1">
              <a:latin typeface="Arial" pitchFamily="34" charset="0"/>
              <a:cs typeface="Arial" pitchFamily="34" charset="0"/>
            </a:rPr>
            <a:t>TRIMESTRE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26</xdr:row>
      <xdr:rowOff>2</xdr:rowOff>
    </xdr:from>
    <xdr:to>
      <xdr:col>7</xdr:col>
      <xdr:colOff>31749</xdr:colOff>
      <xdr:row>33</xdr:row>
      <xdr:rowOff>142876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15875</xdr:colOff>
      <xdr:row>26</xdr:row>
      <xdr:rowOff>0</xdr:rowOff>
    </xdr:from>
    <xdr:to>
      <xdr:col>10</xdr:col>
      <xdr:colOff>15875</xdr:colOff>
      <xdr:row>33</xdr:row>
      <xdr:rowOff>158750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showGridLines="0" tabSelected="1" zoomScale="60" zoomScaleNormal="60" workbookViewId="0">
      <selection activeCell="A7" sqref="A7"/>
    </sheetView>
  </sheetViews>
  <sheetFormatPr defaultColWidth="11.453125" defaultRowHeight="30" customHeight="1"/>
  <cols>
    <col min="1" max="1" width="35.54296875" style="30" customWidth="1"/>
    <col min="2" max="2" width="80.7265625" style="30" customWidth="1"/>
    <col min="3" max="3" width="58.7265625" style="30" customWidth="1"/>
    <col min="4" max="4" width="64.453125" style="30" customWidth="1"/>
    <col min="5" max="5" width="23.26953125" style="30" customWidth="1"/>
    <col min="6" max="6" width="19.26953125" style="30" customWidth="1"/>
    <col min="7" max="7" width="11.453125" style="30"/>
    <col min="8" max="8" width="4.26953125" style="30" customWidth="1"/>
    <col min="9" max="9" width="20.453125" style="30" customWidth="1"/>
    <col min="10" max="10" width="16.453125" style="30" customWidth="1"/>
    <col min="11" max="16384" width="11.453125" style="30"/>
  </cols>
  <sheetData>
    <row r="1" spans="1:10" ht="30" customHeight="1">
      <c r="A1" s="74" t="s">
        <v>103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0" customHeigh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30" customHeight="1">
      <c r="A3" s="54" t="s">
        <v>13</v>
      </c>
      <c r="B3" s="75" t="s">
        <v>12</v>
      </c>
      <c r="C3" s="75"/>
      <c r="D3" s="75"/>
      <c r="E3" s="75"/>
      <c r="F3" s="75"/>
      <c r="G3" s="75"/>
      <c r="H3" s="75"/>
      <c r="I3" s="75"/>
      <c r="J3" s="75"/>
    </row>
    <row r="4" spans="1:10" ht="30" customHeight="1">
      <c r="A4" s="57" t="s">
        <v>61</v>
      </c>
      <c r="B4" s="76" t="s">
        <v>62</v>
      </c>
      <c r="C4" s="76"/>
      <c r="D4" s="76"/>
      <c r="E4" s="76"/>
      <c r="F4" s="76"/>
      <c r="G4" s="76"/>
      <c r="H4" s="76"/>
      <c r="I4" s="76"/>
      <c r="J4" s="76"/>
    </row>
    <row r="5" spans="1:10" ht="36" customHeight="1">
      <c r="A5" s="55" t="s">
        <v>11</v>
      </c>
      <c r="B5" s="77" t="s">
        <v>10</v>
      </c>
      <c r="C5" s="77"/>
      <c r="D5" s="77"/>
      <c r="E5" s="77"/>
      <c r="F5" s="77"/>
      <c r="G5" s="77"/>
      <c r="H5" s="77"/>
      <c r="I5" s="77"/>
      <c r="J5" s="77"/>
    </row>
    <row r="6" spans="1:10" ht="30" customHeight="1">
      <c r="A6" s="57" t="s">
        <v>95</v>
      </c>
      <c r="B6" s="76" t="s">
        <v>133</v>
      </c>
      <c r="C6" s="76"/>
      <c r="D6" s="76"/>
      <c r="E6" s="76"/>
      <c r="F6" s="76"/>
      <c r="G6" s="76"/>
      <c r="H6" s="76"/>
      <c r="I6" s="76"/>
      <c r="J6" s="76"/>
    </row>
    <row r="7" spans="1:10" ht="30" customHeight="1">
      <c r="A7" s="56" t="s">
        <v>15</v>
      </c>
      <c r="B7" s="77" t="s">
        <v>14</v>
      </c>
      <c r="C7" s="77"/>
      <c r="D7" s="77"/>
      <c r="E7" s="77"/>
      <c r="F7" s="77"/>
      <c r="G7" s="77"/>
      <c r="H7" s="77"/>
      <c r="I7" s="77"/>
      <c r="J7" s="56" t="s">
        <v>39</v>
      </c>
    </row>
    <row r="8" spans="1:10" ht="30" customHeight="1">
      <c r="A8" s="57" t="s">
        <v>95</v>
      </c>
      <c r="B8" s="76" t="s">
        <v>96</v>
      </c>
      <c r="C8" s="76"/>
      <c r="D8" s="76"/>
      <c r="E8" s="76"/>
      <c r="F8" s="76"/>
      <c r="G8" s="76"/>
      <c r="H8" s="76"/>
      <c r="I8" s="76"/>
      <c r="J8" s="13">
        <v>2025</v>
      </c>
    </row>
    <row r="9" spans="1:10" ht="39.75" customHeight="1">
      <c r="A9" s="55" t="s">
        <v>16</v>
      </c>
      <c r="B9" s="78" t="s">
        <v>63</v>
      </c>
      <c r="C9" s="78"/>
      <c r="D9" s="78"/>
      <c r="E9" s="78"/>
      <c r="F9" s="78"/>
      <c r="G9" s="78"/>
      <c r="H9" s="78"/>
      <c r="I9" s="78"/>
      <c r="J9" s="78"/>
    </row>
    <row r="10" spans="1:10" ht="30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</row>
    <row r="11" spans="1:10" ht="30" customHeight="1">
      <c r="A11" s="63"/>
      <c r="B11" s="64" t="s">
        <v>7</v>
      </c>
      <c r="C11" s="64" t="s">
        <v>0</v>
      </c>
      <c r="D11" s="64" t="s">
        <v>8</v>
      </c>
      <c r="E11" s="80" t="s">
        <v>9</v>
      </c>
      <c r="F11" s="80"/>
      <c r="G11" s="80"/>
      <c r="H11" s="80"/>
      <c r="I11" s="80"/>
      <c r="J11" s="80"/>
    </row>
    <row r="12" spans="1:10" ht="80.5" customHeight="1">
      <c r="A12" s="65" t="s">
        <v>4</v>
      </c>
      <c r="B12" s="34" t="s">
        <v>104</v>
      </c>
      <c r="C12" s="34" t="s">
        <v>105</v>
      </c>
      <c r="D12" s="34" t="s">
        <v>106</v>
      </c>
      <c r="E12" s="72" t="s">
        <v>107</v>
      </c>
      <c r="F12" s="72"/>
      <c r="G12" s="72"/>
      <c r="H12" s="72"/>
      <c r="I12" s="72"/>
      <c r="J12" s="72"/>
    </row>
    <row r="13" spans="1:10" ht="48.75" customHeight="1">
      <c r="A13" s="65" t="s">
        <v>5</v>
      </c>
      <c r="B13" s="34" t="s">
        <v>108</v>
      </c>
      <c r="C13" s="34" t="s">
        <v>57</v>
      </c>
      <c r="D13" s="34" t="s">
        <v>55</v>
      </c>
      <c r="E13" s="81" t="s">
        <v>78</v>
      </c>
      <c r="F13" s="81"/>
      <c r="G13" s="81"/>
      <c r="H13" s="81"/>
      <c r="I13" s="81"/>
      <c r="J13" s="81"/>
    </row>
    <row r="14" spans="1:10" ht="59.25" customHeight="1">
      <c r="A14" s="65" t="s">
        <v>6</v>
      </c>
      <c r="B14" s="35" t="s">
        <v>85</v>
      </c>
      <c r="C14" s="34" t="s">
        <v>82</v>
      </c>
      <c r="D14" s="35" t="s">
        <v>52</v>
      </c>
      <c r="E14" s="82" t="s">
        <v>86</v>
      </c>
      <c r="F14" s="82"/>
      <c r="G14" s="82"/>
      <c r="H14" s="82"/>
      <c r="I14" s="82"/>
      <c r="J14" s="82"/>
    </row>
    <row r="15" spans="1:10" ht="47.25" customHeight="1">
      <c r="A15" s="67" t="s">
        <v>37</v>
      </c>
      <c r="B15" s="34" t="s">
        <v>109</v>
      </c>
      <c r="C15" s="34" t="s">
        <v>59</v>
      </c>
      <c r="D15" s="34" t="s">
        <v>58</v>
      </c>
      <c r="E15" s="73" t="s">
        <v>110</v>
      </c>
      <c r="F15" s="73"/>
      <c r="G15" s="73"/>
      <c r="H15" s="73"/>
      <c r="I15" s="73"/>
      <c r="J15" s="73"/>
    </row>
    <row r="16" spans="1:10" s="31" customFormat="1" ht="61.5" customHeight="1">
      <c r="A16" s="65" t="s">
        <v>111</v>
      </c>
      <c r="B16" s="34" t="s">
        <v>79</v>
      </c>
      <c r="C16" s="34" t="s">
        <v>82</v>
      </c>
      <c r="D16" s="34" t="s">
        <v>83</v>
      </c>
      <c r="E16" s="72" t="s">
        <v>84</v>
      </c>
      <c r="F16" s="72"/>
      <c r="G16" s="72"/>
      <c r="H16" s="72"/>
      <c r="I16" s="72"/>
      <c r="J16" s="72"/>
    </row>
    <row r="17" spans="1:10" ht="54.75" customHeight="1">
      <c r="A17" s="66" t="s">
        <v>64</v>
      </c>
      <c r="B17" s="34" t="s">
        <v>80</v>
      </c>
      <c r="C17" s="34" t="s">
        <v>81</v>
      </c>
      <c r="D17" s="34" t="s">
        <v>83</v>
      </c>
      <c r="E17" s="72" t="s">
        <v>84</v>
      </c>
      <c r="F17" s="72"/>
      <c r="G17" s="72"/>
      <c r="H17" s="72"/>
      <c r="I17" s="72"/>
      <c r="J17" s="72"/>
    </row>
  </sheetData>
  <mergeCells count="16">
    <mergeCell ref="E17:J17"/>
    <mergeCell ref="E16:J16"/>
    <mergeCell ref="E15:J15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E11:J11"/>
    <mergeCell ref="E12:J12"/>
    <mergeCell ref="E13:J13"/>
    <mergeCell ref="E14:J14"/>
  </mergeCells>
  <pageMargins left="0.70866141732283472" right="0.70866141732283472" top="0.74803149606299213" bottom="0.74803149606299213" header="0.31496062992125984" footer="0.31496062992125984"/>
  <pageSetup scale="37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3"/>
  <sheetViews>
    <sheetView showGridLines="0" zoomScale="60" zoomScaleNormal="60" workbookViewId="0">
      <selection activeCell="A7" sqref="A7"/>
    </sheetView>
  </sheetViews>
  <sheetFormatPr defaultColWidth="11.453125" defaultRowHeight="17.5"/>
  <cols>
    <col min="1" max="1" width="39.81640625" style="11" customWidth="1"/>
    <col min="2" max="2" width="43.453125" style="11" customWidth="1"/>
    <col min="3" max="3" width="44" style="11" customWidth="1"/>
    <col min="4" max="4" width="20.7265625" style="11" customWidth="1"/>
    <col min="5" max="5" width="24.7265625" style="11" customWidth="1"/>
    <col min="6" max="6" width="20.7265625" style="11" customWidth="1"/>
    <col min="7" max="7" width="18" style="11" customWidth="1"/>
    <col min="8" max="8" width="24.81640625" style="11" customWidth="1"/>
    <col min="9" max="9" width="41" style="11" customWidth="1"/>
    <col min="10" max="10" width="35.453125" style="11" customWidth="1"/>
    <col min="11" max="16384" width="11.453125" style="11"/>
  </cols>
  <sheetData>
    <row r="1" spans="1:10" customFormat="1" ht="34.5" customHeight="1">
      <c r="A1" s="74" t="s">
        <v>102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customFormat="1" ht="34.5" customHeigh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customFormat="1" ht="34.5" customHeight="1">
      <c r="A3" s="54" t="s">
        <v>13</v>
      </c>
      <c r="B3" s="75" t="s">
        <v>12</v>
      </c>
      <c r="C3" s="75"/>
      <c r="D3" s="75"/>
      <c r="E3" s="75"/>
      <c r="F3" s="75"/>
      <c r="G3" s="75"/>
      <c r="H3" s="75"/>
      <c r="I3" s="75"/>
      <c r="J3" s="75"/>
    </row>
    <row r="4" spans="1:10" customFormat="1" ht="34.5" customHeight="1">
      <c r="A4" s="57" t="s">
        <v>61</v>
      </c>
      <c r="B4" s="76" t="s">
        <v>62</v>
      </c>
      <c r="C4" s="76"/>
      <c r="D4" s="76"/>
      <c r="E4" s="76"/>
      <c r="F4" s="76"/>
      <c r="G4" s="76"/>
      <c r="H4" s="76"/>
      <c r="I4" s="76"/>
      <c r="J4" s="76"/>
    </row>
    <row r="5" spans="1:10" customFormat="1" ht="34.5" customHeight="1">
      <c r="A5" s="55" t="s">
        <v>11</v>
      </c>
      <c r="B5" s="77" t="s">
        <v>10</v>
      </c>
      <c r="C5" s="77"/>
      <c r="D5" s="77"/>
      <c r="E5" s="77"/>
      <c r="F5" s="77"/>
      <c r="G5" s="77"/>
      <c r="H5" s="77"/>
      <c r="I5" s="77"/>
      <c r="J5" s="77"/>
    </row>
    <row r="6" spans="1:10" customFormat="1" ht="34.5" customHeight="1">
      <c r="A6" s="57" t="s">
        <v>95</v>
      </c>
      <c r="B6" s="76" t="s">
        <v>133</v>
      </c>
      <c r="C6" s="76"/>
      <c r="D6" s="76"/>
      <c r="E6" s="76"/>
      <c r="F6" s="76"/>
      <c r="G6" s="76"/>
      <c r="H6" s="76"/>
      <c r="I6" s="76"/>
      <c r="J6" s="76"/>
    </row>
    <row r="7" spans="1:10" customFormat="1" ht="34.5" customHeight="1">
      <c r="A7" s="56" t="s">
        <v>15</v>
      </c>
      <c r="B7" s="77" t="s">
        <v>14</v>
      </c>
      <c r="C7" s="77"/>
      <c r="D7" s="77"/>
      <c r="E7" s="77"/>
      <c r="F7" s="77"/>
      <c r="G7" s="77"/>
      <c r="H7" s="77"/>
      <c r="I7" s="77"/>
      <c r="J7" s="56" t="s">
        <v>39</v>
      </c>
    </row>
    <row r="8" spans="1:10" customFormat="1" ht="34.5" customHeight="1">
      <c r="A8" s="57" t="s">
        <v>95</v>
      </c>
      <c r="B8" s="76" t="s">
        <v>96</v>
      </c>
      <c r="C8" s="76"/>
      <c r="D8" s="76"/>
      <c r="E8" s="76"/>
      <c r="F8" s="76"/>
      <c r="G8" s="76"/>
      <c r="H8" s="76"/>
      <c r="I8" s="76"/>
      <c r="J8" s="13">
        <v>2025</v>
      </c>
    </row>
    <row r="9" spans="1:10" ht="34.5" customHeight="1">
      <c r="A9" s="55" t="s">
        <v>16</v>
      </c>
      <c r="B9" s="78" t="s">
        <v>63</v>
      </c>
      <c r="C9" s="78"/>
      <c r="D9" s="78"/>
      <c r="E9" s="78"/>
      <c r="F9" s="78"/>
      <c r="G9" s="78"/>
      <c r="H9" s="78"/>
      <c r="I9" s="78"/>
      <c r="J9" s="78"/>
    </row>
    <row r="10" spans="1:10" ht="34.5" customHeight="1">
      <c r="A10" s="36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34.5" customHeight="1">
      <c r="A11" s="87" t="s">
        <v>1</v>
      </c>
      <c r="B11" s="88"/>
      <c r="C11" s="88"/>
      <c r="D11" s="88"/>
      <c r="E11" s="88"/>
      <c r="F11" s="88"/>
      <c r="G11" s="88"/>
      <c r="H11" s="88"/>
      <c r="I11" s="88"/>
      <c r="J11" s="89"/>
    </row>
    <row r="12" spans="1:10" ht="34.5" customHeight="1">
      <c r="A12" s="58" t="s">
        <v>33</v>
      </c>
      <c r="B12" s="90" t="str">
        <f>MIR!C12</f>
        <v>PORCENTAJE DE ASUNTOS LEGALES Y ADMINISTRATIVOS DEL AYUNTAMIENTO ATENDIDOS CONFORME A LA NORMATIVA APLICABLE.</v>
      </c>
      <c r="C12" s="91"/>
      <c r="D12" s="91"/>
      <c r="E12" s="91"/>
      <c r="F12" s="91"/>
      <c r="G12" s="91"/>
      <c r="H12" s="91"/>
      <c r="I12" s="91"/>
      <c r="J12" s="92"/>
    </row>
    <row r="13" spans="1:10" ht="34.5" customHeight="1">
      <c r="A13" s="58" t="s">
        <v>30</v>
      </c>
      <c r="B13" s="93" t="str">
        <f>MIR!B12</f>
        <v>GARANTIZAR LA LEGALIDAD, TRANSPARENCIA Y CORRECTA ACTUACIÓN DE LA ADMINISTRACIÓN MUNICIPAL MEDIANTE LA VIGILANCIA, DEFENSA DEL PATRIMONIO Y OBSERVANCIA DEL MARCO JURÍDICO VIGENTE.</v>
      </c>
      <c r="C13" s="94"/>
      <c r="D13" s="94"/>
      <c r="E13" s="94"/>
      <c r="F13" s="94"/>
      <c r="G13" s="94"/>
      <c r="H13" s="94"/>
      <c r="I13" s="94"/>
      <c r="J13" s="95"/>
    </row>
    <row r="14" spans="1:10" ht="34.5" customHeight="1">
      <c r="A14" s="58" t="s">
        <v>28</v>
      </c>
      <c r="B14" s="93" t="s">
        <v>112</v>
      </c>
      <c r="C14" s="94"/>
      <c r="D14" s="94"/>
      <c r="E14" s="94"/>
      <c r="F14" s="94"/>
      <c r="G14" s="94"/>
      <c r="H14" s="94"/>
      <c r="I14" s="94"/>
      <c r="J14" s="95"/>
    </row>
    <row r="15" spans="1:10" ht="34.5" customHeight="1">
      <c r="A15" s="58" t="s">
        <v>27</v>
      </c>
      <c r="B15" s="96" t="s">
        <v>51</v>
      </c>
      <c r="C15" s="97"/>
      <c r="D15" s="97"/>
      <c r="E15" s="97"/>
      <c r="F15" s="97"/>
      <c r="G15" s="97"/>
      <c r="H15" s="97"/>
      <c r="I15" s="97"/>
      <c r="J15" s="98"/>
    </row>
    <row r="16" spans="1:10" ht="34.5" customHeight="1">
      <c r="A16" s="58" t="s">
        <v>18</v>
      </c>
      <c r="B16" s="99" t="s">
        <v>117</v>
      </c>
      <c r="C16" s="100"/>
      <c r="D16" s="59" t="s">
        <v>34</v>
      </c>
      <c r="E16" s="101">
        <v>0</v>
      </c>
      <c r="F16" s="102"/>
      <c r="G16" s="103"/>
      <c r="H16" s="60" t="s">
        <v>35</v>
      </c>
      <c r="I16" s="83" t="s">
        <v>54</v>
      </c>
      <c r="J16" s="84"/>
    </row>
    <row r="17" spans="1:10" ht="34.5" customHeight="1">
      <c r="A17" s="58" t="s">
        <v>29</v>
      </c>
      <c r="B17" s="83" t="s">
        <v>76</v>
      </c>
      <c r="C17" s="84"/>
      <c r="D17" s="85" t="s">
        <v>32</v>
      </c>
      <c r="E17" s="86"/>
      <c r="F17" s="104" t="s">
        <v>42</v>
      </c>
      <c r="G17" s="105"/>
      <c r="H17" s="74" t="s">
        <v>71</v>
      </c>
      <c r="I17" s="58" t="s">
        <v>72</v>
      </c>
      <c r="J17" s="33" t="s">
        <v>75</v>
      </c>
    </row>
    <row r="18" spans="1:10" ht="34.5" customHeight="1">
      <c r="A18" s="58" t="s">
        <v>31</v>
      </c>
      <c r="B18" s="104" t="s">
        <v>53</v>
      </c>
      <c r="C18" s="105"/>
      <c r="D18" s="85" t="s">
        <v>26</v>
      </c>
      <c r="E18" s="107"/>
      <c r="F18" s="107"/>
      <c r="G18" s="32" t="s">
        <v>4</v>
      </c>
      <c r="H18" s="74"/>
      <c r="I18" s="58" t="s">
        <v>73</v>
      </c>
      <c r="J18" s="33" t="s">
        <v>75</v>
      </c>
    </row>
    <row r="19" spans="1:10" ht="34.5" customHeight="1">
      <c r="A19" s="104"/>
      <c r="B19" s="108"/>
      <c r="C19" s="108"/>
      <c r="D19" s="108"/>
      <c r="E19" s="108"/>
      <c r="F19" s="108"/>
      <c r="G19" s="108"/>
      <c r="H19" s="108"/>
      <c r="I19" s="108"/>
      <c r="J19" s="105"/>
    </row>
    <row r="20" spans="1:10" ht="34.5" customHeight="1">
      <c r="A20" s="87" t="s">
        <v>2</v>
      </c>
      <c r="B20" s="88"/>
      <c r="C20" s="88"/>
      <c r="D20" s="88"/>
      <c r="E20" s="88"/>
      <c r="F20" s="88"/>
      <c r="G20" s="88"/>
      <c r="H20" s="88"/>
      <c r="I20" s="88"/>
      <c r="J20" s="89"/>
    </row>
    <row r="21" spans="1:10" ht="34.5" customHeight="1">
      <c r="A21" s="109" t="s">
        <v>17</v>
      </c>
      <c r="B21" s="109" t="s">
        <v>36</v>
      </c>
      <c r="C21" s="109" t="s">
        <v>19</v>
      </c>
      <c r="D21" s="111" t="s">
        <v>21</v>
      </c>
      <c r="E21" s="112"/>
      <c r="F21" s="112"/>
      <c r="G21" s="113"/>
      <c r="H21" s="109" t="s">
        <v>3</v>
      </c>
      <c r="I21" s="114" t="s">
        <v>25</v>
      </c>
      <c r="J21" s="115"/>
    </row>
    <row r="22" spans="1:10" ht="34.5" customHeight="1">
      <c r="A22" s="110"/>
      <c r="B22" s="110"/>
      <c r="C22" s="110"/>
      <c r="D22" s="58" t="s">
        <v>20</v>
      </c>
      <c r="E22" s="53" t="s">
        <v>22</v>
      </c>
      <c r="F22" s="53" t="s">
        <v>23</v>
      </c>
      <c r="G22" s="53" t="s">
        <v>24</v>
      </c>
      <c r="H22" s="110"/>
      <c r="I22" s="111"/>
      <c r="J22" s="113"/>
    </row>
    <row r="23" spans="1:10" ht="49.5" customHeight="1">
      <c r="A23" s="29" t="s">
        <v>113</v>
      </c>
      <c r="B23" s="23" t="str">
        <f>B16</f>
        <v>ASUNTOS</v>
      </c>
      <c r="C23" s="23" t="s">
        <v>50</v>
      </c>
      <c r="D23" s="28">
        <v>0</v>
      </c>
      <c r="E23" s="28">
        <v>0</v>
      </c>
      <c r="F23" s="28">
        <v>0</v>
      </c>
      <c r="G23" s="28">
        <v>0</v>
      </c>
      <c r="H23" s="28">
        <f>SUM(D23:G23)</f>
        <v>0</v>
      </c>
      <c r="I23" s="116"/>
      <c r="J23" s="117"/>
    </row>
    <row r="24" spans="1:10" ht="74.25" customHeight="1">
      <c r="A24" s="29" t="s">
        <v>114</v>
      </c>
      <c r="B24" s="23" t="str">
        <f>B16</f>
        <v>ASUNTOS</v>
      </c>
      <c r="C24" s="23" t="s">
        <v>50</v>
      </c>
      <c r="D24" s="28">
        <v>3</v>
      </c>
      <c r="E24" s="28">
        <v>6</v>
      </c>
      <c r="F24" s="28">
        <v>2</v>
      </c>
      <c r="G24" s="28">
        <v>3</v>
      </c>
      <c r="H24" s="28">
        <f>SUM(D24:G24)</f>
        <v>14</v>
      </c>
      <c r="I24" s="116"/>
      <c r="J24" s="117"/>
    </row>
    <row r="25" spans="1:10" ht="34.5" customHeight="1">
      <c r="A25" s="29" t="s">
        <v>115</v>
      </c>
      <c r="B25" s="23" t="s">
        <v>116</v>
      </c>
      <c r="C25" s="23" t="s">
        <v>47</v>
      </c>
      <c r="D25" s="25">
        <f>D23/D24</f>
        <v>0</v>
      </c>
      <c r="E25" s="25">
        <f t="shared" ref="E25:G25" si="0">E23/E24</f>
        <v>0</v>
      </c>
      <c r="F25" s="25">
        <f t="shared" si="0"/>
        <v>0</v>
      </c>
      <c r="G25" s="25">
        <f t="shared" si="0"/>
        <v>0</v>
      </c>
      <c r="H25" s="68">
        <f>H23/H24</f>
        <v>0</v>
      </c>
      <c r="I25" s="118"/>
      <c r="J25" s="119"/>
    </row>
    <row r="26" spans="1:10" ht="34.5" customHeight="1">
      <c r="A26" s="120"/>
      <c r="B26" s="120"/>
      <c r="C26" s="120"/>
      <c r="D26" s="5"/>
      <c r="E26" s="5"/>
      <c r="F26" s="5"/>
      <c r="G26" s="5"/>
      <c r="H26" s="6"/>
      <c r="I26" s="7"/>
    </row>
    <row r="27" spans="1:10" ht="34.5" customHeight="1">
      <c r="A27" s="53" t="s">
        <v>38</v>
      </c>
      <c r="B27" s="53" t="str">
        <f>A23</f>
        <v xml:space="preserve">ASUNTOS ATENDIDOS CONFORME A LEY </v>
      </c>
      <c r="C27" s="53" t="str">
        <f>A24</f>
        <v>TOTAL DE ASUNTOS RECIBIDOS</v>
      </c>
    </row>
    <row r="28" spans="1:10" ht="34.5" customHeight="1">
      <c r="A28" s="9">
        <v>1</v>
      </c>
      <c r="B28" s="10">
        <f>D23</f>
        <v>0</v>
      </c>
      <c r="C28" s="10">
        <f>D24</f>
        <v>3</v>
      </c>
    </row>
    <row r="29" spans="1:10" ht="34.5" customHeight="1">
      <c r="A29" s="9">
        <v>2</v>
      </c>
      <c r="B29" s="10">
        <f>E23</f>
        <v>0</v>
      </c>
      <c r="C29" s="10">
        <f>E24</f>
        <v>6</v>
      </c>
    </row>
    <row r="30" spans="1:10" ht="34.5" customHeight="1">
      <c r="A30" s="9">
        <v>3</v>
      </c>
      <c r="B30" s="10">
        <f>F23</f>
        <v>0</v>
      </c>
      <c r="C30" s="10">
        <f>F24</f>
        <v>2</v>
      </c>
    </row>
    <row r="31" spans="1:10" s="19" customFormat="1" ht="34.5" customHeight="1">
      <c r="A31" s="9">
        <v>4</v>
      </c>
      <c r="B31" s="10">
        <f>G23</f>
        <v>0</v>
      </c>
      <c r="C31" s="10">
        <f>G24</f>
        <v>3</v>
      </c>
      <c r="D31" s="11"/>
      <c r="E31" s="11"/>
      <c r="F31" s="11"/>
      <c r="G31" s="11"/>
      <c r="H31" s="11"/>
      <c r="I31" s="11"/>
    </row>
    <row r="32" spans="1:10" ht="34.5" customHeight="1">
      <c r="A32" s="53" t="s">
        <v>38</v>
      </c>
      <c r="B32" s="53" t="s">
        <v>48</v>
      </c>
    </row>
    <row r="33" spans="1:13" ht="34.5" customHeight="1">
      <c r="A33" s="9">
        <v>1</v>
      </c>
      <c r="B33" s="12">
        <f>D25</f>
        <v>0</v>
      </c>
    </row>
    <row r="34" spans="1:13" s="22" customFormat="1" ht="34.5" customHeight="1">
      <c r="A34" s="9">
        <v>2</v>
      </c>
      <c r="B34" s="12">
        <f>E25</f>
        <v>0</v>
      </c>
      <c r="C34" s="11"/>
      <c r="D34" s="11"/>
      <c r="E34" s="11"/>
      <c r="F34" s="11"/>
      <c r="G34" s="11"/>
      <c r="H34" s="11"/>
      <c r="I34" s="11"/>
      <c r="J34" s="106"/>
      <c r="K34" s="106"/>
      <c r="L34" s="106"/>
      <c r="M34" s="106"/>
    </row>
    <row r="35" spans="1:13" s="19" customFormat="1" ht="34.5" customHeight="1">
      <c r="A35" s="9">
        <v>3</v>
      </c>
      <c r="B35" s="12">
        <f>F25</f>
        <v>0</v>
      </c>
      <c r="C35" s="11"/>
      <c r="D35" s="11"/>
      <c r="E35" s="11"/>
      <c r="F35" s="11"/>
      <c r="G35" s="11"/>
      <c r="H35" s="11"/>
      <c r="I35" s="11"/>
    </row>
    <row r="36" spans="1:13" ht="34.5" customHeight="1">
      <c r="A36" s="9">
        <v>4</v>
      </c>
      <c r="B36" s="12">
        <f>G25</f>
        <v>0</v>
      </c>
    </row>
    <row r="37" spans="1:13" s="20" customFormat="1" ht="34.5" customHeight="1">
      <c r="A37" s="69" t="s">
        <v>49</v>
      </c>
      <c r="B37" s="12">
        <f>H25</f>
        <v>0</v>
      </c>
      <c r="C37" s="11"/>
      <c r="D37" s="11"/>
      <c r="E37" s="11"/>
      <c r="F37" s="11"/>
      <c r="G37" s="11"/>
      <c r="H37" s="11"/>
      <c r="I37" s="11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8:I8"/>
    <mergeCell ref="B17:C17"/>
    <mergeCell ref="D17:E17"/>
    <mergeCell ref="A11:J11"/>
    <mergeCell ref="B12:J12"/>
    <mergeCell ref="B13:J13"/>
    <mergeCell ref="B14:J14"/>
    <mergeCell ref="B15:J15"/>
    <mergeCell ref="B16:C16"/>
    <mergeCell ref="E16:G16"/>
    <mergeCell ref="I16:J16"/>
    <mergeCell ref="H17:H18"/>
    <mergeCell ref="F17:G17"/>
    <mergeCell ref="B9:J9"/>
    <mergeCell ref="B7:I7"/>
    <mergeCell ref="B3:J3"/>
    <mergeCell ref="B4:J4"/>
    <mergeCell ref="B5:J5"/>
    <mergeCell ref="A1:J2"/>
    <mergeCell ref="B6:J6"/>
  </mergeCells>
  <printOptions horizontalCentered="1"/>
  <pageMargins left="0.23622047244094491" right="0.23622047244094491" top="0.35433070866141736" bottom="0.35433070866141736" header="0.11811023622047245" footer="0.11811023622047245"/>
  <pageSetup scale="55" orientation="landscape" r:id="rId1"/>
  <headerFooter>
    <oddHeader>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customWidth="1"/>
    <col min="2" max="2" width="43.453125" customWidth="1"/>
    <col min="3" max="3" width="43.7265625" customWidth="1"/>
    <col min="4" max="4" width="20.7265625" customWidth="1"/>
    <col min="5" max="5" width="24.7265625" customWidth="1"/>
    <col min="6" max="6" width="20.7265625" customWidth="1"/>
    <col min="7" max="7" width="20.08984375" customWidth="1"/>
    <col min="8" max="8" width="24.81640625" customWidth="1"/>
    <col min="9" max="9" width="41" customWidth="1"/>
    <col min="10" max="10" width="36.81640625" customWidth="1"/>
  </cols>
  <sheetData>
    <row r="1" spans="1:10" ht="34.5" customHeight="1">
      <c r="A1" s="74" t="s">
        <v>102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4.5" customHeigh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34.5" customHeight="1">
      <c r="A3" s="54" t="s">
        <v>13</v>
      </c>
      <c r="B3" s="75" t="s">
        <v>12</v>
      </c>
      <c r="C3" s="75"/>
      <c r="D3" s="75"/>
      <c r="E3" s="75"/>
      <c r="F3" s="75"/>
      <c r="G3" s="75"/>
      <c r="H3" s="75"/>
      <c r="I3" s="75"/>
      <c r="J3" s="75"/>
    </row>
    <row r="4" spans="1:10" ht="34.5" customHeight="1">
      <c r="A4" s="57" t="s">
        <v>61</v>
      </c>
      <c r="B4" s="76" t="s">
        <v>62</v>
      </c>
      <c r="C4" s="76"/>
      <c r="D4" s="76"/>
      <c r="E4" s="76"/>
      <c r="F4" s="76"/>
      <c r="G4" s="76"/>
      <c r="H4" s="76"/>
      <c r="I4" s="76"/>
      <c r="J4" s="76"/>
    </row>
    <row r="5" spans="1:10" ht="34.5" customHeight="1">
      <c r="A5" s="55" t="s">
        <v>11</v>
      </c>
      <c r="B5" s="77" t="s">
        <v>10</v>
      </c>
      <c r="C5" s="77"/>
      <c r="D5" s="77"/>
      <c r="E5" s="77"/>
      <c r="F5" s="77"/>
      <c r="G5" s="77"/>
      <c r="H5" s="77"/>
      <c r="I5" s="77"/>
      <c r="J5" s="77"/>
    </row>
    <row r="6" spans="1:10" ht="34.5" customHeight="1">
      <c r="A6" s="57" t="s">
        <v>95</v>
      </c>
      <c r="B6" s="76" t="s">
        <v>133</v>
      </c>
      <c r="C6" s="76"/>
      <c r="D6" s="76"/>
      <c r="E6" s="76"/>
      <c r="F6" s="76"/>
      <c r="G6" s="76"/>
      <c r="H6" s="76"/>
      <c r="I6" s="76"/>
      <c r="J6" s="76"/>
    </row>
    <row r="7" spans="1:10" ht="34.5" customHeight="1">
      <c r="A7" s="56" t="s">
        <v>15</v>
      </c>
      <c r="B7" s="77" t="s">
        <v>14</v>
      </c>
      <c r="C7" s="77"/>
      <c r="D7" s="77"/>
      <c r="E7" s="77"/>
      <c r="F7" s="77"/>
      <c r="G7" s="77"/>
      <c r="H7" s="77"/>
      <c r="I7" s="77"/>
      <c r="J7" s="56" t="s">
        <v>39</v>
      </c>
    </row>
    <row r="8" spans="1:10" ht="34.5" customHeight="1">
      <c r="A8" s="57" t="s">
        <v>95</v>
      </c>
      <c r="B8" s="76" t="s">
        <v>96</v>
      </c>
      <c r="C8" s="76"/>
      <c r="D8" s="76"/>
      <c r="E8" s="76"/>
      <c r="F8" s="76"/>
      <c r="G8" s="76"/>
      <c r="H8" s="76"/>
      <c r="I8" s="76"/>
      <c r="J8" s="13">
        <v>2025</v>
      </c>
    </row>
    <row r="9" spans="1:10" ht="34.5" customHeight="1">
      <c r="A9" s="55" t="s">
        <v>16</v>
      </c>
      <c r="B9" s="78" t="s">
        <v>63</v>
      </c>
      <c r="C9" s="78"/>
      <c r="D9" s="78"/>
      <c r="E9" s="78"/>
      <c r="F9" s="78"/>
      <c r="G9" s="78"/>
      <c r="H9" s="78"/>
      <c r="I9" s="78"/>
      <c r="J9" s="78"/>
    </row>
    <row r="10" spans="1:10" ht="34.5" customHeight="1">
      <c r="A10" s="36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33" customHeight="1">
      <c r="A11" s="87" t="s">
        <v>1</v>
      </c>
      <c r="B11" s="88"/>
      <c r="C11" s="88"/>
      <c r="D11" s="88"/>
      <c r="E11" s="88"/>
      <c r="F11" s="88"/>
      <c r="G11" s="88"/>
      <c r="H11" s="88"/>
      <c r="I11" s="88"/>
      <c r="J11" s="89"/>
    </row>
    <row r="12" spans="1:10" ht="34.5" customHeight="1">
      <c r="A12" s="58" t="s">
        <v>33</v>
      </c>
      <c r="B12" s="90" t="str">
        <f>MIR!C13</f>
        <v>PORCENTAJE DE  ESCRITURAS DE PROPIEDAD</v>
      </c>
      <c r="C12" s="91"/>
      <c r="D12" s="91"/>
      <c r="E12" s="91"/>
      <c r="F12" s="91"/>
      <c r="G12" s="91"/>
      <c r="H12" s="91"/>
      <c r="I12" s="91"/>
      <c r="J12" s="92"/>
    </row>
    <row r="13" spans="1:10" ht="34.5" customHeight="1">
      <c r="A13" s="58" t="s">
        <v>30</v>
      </c>
      <c r="B13" s="96" t="str">
        <f>MIR!B13</f>
        <v>LOS BENEFICIARIOS DE TERRENOS DEL MUNICIPIO DE BACOACHI, CUENTAN CON CERTEZA JURÍDICA.</v>
      </c>
      <c r="C13" s="97"/>
      <c r="D13" s="97"/>
      <c r="E13" s="97"/>
      <c r="F13" s="97"/>
      <c r="G13" s="97"/>
      <c r="H13" s="97"/>
      <c r="I13" s="97"/>
      <c r="J13" s="98"/>
    </row>
    <row r="14" spans="1:10" ht="34.5" customHeight="1">
      <c r="A14" s="58" t="s">
        <v>28</v>
      </c>
      <c r="B14" s="93" t="s">
        <v>118</v>
      </c>
      <c r="C14" s="94"/>
      <c r="D14" s="94"/>
      <c r="E14" s="94"/>
      <c r="F14" s="94"/>
      <c r="G14" s="94"/>
      <c r="H14" s="94"/>
      <c r="I14" s="94"/>
      <c r="J14" s="95"/>
    </row>
    <row r="15" spans="1:10" ht="34.5" customHeight="1">
      <c r="A15" s="58" t="s">
        <v>27</v>
      </c>
      <c r="B15" s="96" t="s">
        <v>56</v>
      </c>
      <c r="C15" s="97"/>
      <c r="D15" s="97"/>
      <c r="E15" s="97"/>
      <c r="F15" s="97"/>
      <c r="G15" s="97"/>
      <c r="H15" s="97"/>
      <c r="I15" s="97"/>
      <c r="J15" s="98"/>
    </row>
    <row r="16" spans="1:10" ht="34.5" customHeight="1">
      <c r="A16" s="58" t="s">
        <v>18</v>
      </c>
      <c r="B16" s="99" t="s">
        <v>67</v>
      </c>
      <c r="C16" s="100"/>
      <c r="D16" s="59" t="s">
        <v>34</v>
      </c>
      <c r="E16" s="101">
        <v>0</v>
      </c>
      <c r="F16" s="102"/>
      <c r="G16" s="103"/>
      <c r="H16" s="60" t="s">
        <v>35</v>
      </c>
      <c r="I16" s="83" t="s">
        <v>68</v>
      </c>
      <c r="J16" s="84"/>
    </row>
    <row r="17" spans="1:10" ht="34.5" customHeight="1">
      <c r="A17" s="58" t="s">
        <v>29</v>
      </c>
      <c r="B17" s="83" t="s">
        <v>76</v>
      </c>
      <c r="C17" s="84"/>
      <c r="D17" s="85" t="s">
        <v>32</v>
      </c>
      <c r="E17" s="86"/>
      <c r="F17" s="104" t="s">
        <v>42</v>
      </c>
      <c r="G17" s="105"/>
      <c r="H17" s="74" t="s">
        <v>71</v>
      </c>
      <c r="I17" s="58" t="s">
        <v>72</v>
      </c>
      <c r="J17" s="33" t="s">
        <v>77</v>
      </c>
    </row>
    <row r="18" spans="1:10" ht="34.5" customHeight="1">
      <c r="A18" s="58" t="s">
        <v>31</v>
      </c>
      <c r="B18" s="104" t="s">
        <v>53</v>
      </c>
      <c r="C18" s="105"/>
      <c r="D18" s="85" t="s">
        <v>26</v>
      </c>
      <c r="E18" s="107"/>
      <c r="F18" s="107"/>
      <c r="G18" s="32" t="s">
        <v>44</v>
      </c>
      <c r="H18" s="74"/>
      <c r="I18" s="58" t="s">
        <v>73</v>
      </c>
      <c r="J18" s="33" t="s">
        <v>77</v>
      </c>
    </row>
    <row r="19" spans="1:10" ht="34.5" customHeight="1">
      <c r="A19" s="104"/>
      <c r="B19" s="108"/>
      <c r="C19" s="108"/>
      <c r="D19" s="108"/>
      <c r="E19" s="108"/>
      <c r="F19" s="108"/>
      <c r="G19" s="108"/>
      <c r="H19" s="108"/>
      <c r="I19" s="108"/>
      <c r="J19" s="105"/>
    </row>
    <row r="20" spans="1:10" ht="34.5" customHeight="1">
      <c r="A20" s="87" t="s">
        <v>2</v>
      </c>
      <c r="B20" s="88"/>
      <c r="C20" s="88"/>
      <c r="D20" s="88"/>
      <c r="E20" s="88"/>
      <c r="F20" s="88"/>
      <c r="G20" s="88"/>
      <c r="H20" s="88"/>
      <c r="I20" s="88"/>
      <c r="J20" s="89"/>
    </row>
    <row r="21" spans="1:10" ht="34.5" customHeight="1">
      <c r="A21" s="109" t="s">
        <v>17</v>
      </c>
      <c r="B21" s="109" t="s">
        <v>36</v>
      </c>
      <c r="C21" s="109" t="s">
        <v>19</v>
      </c>
      <c r="D21" s="111" t="s">
        <v>21</v>
      </c>
      <c r="E21" s="112"/>
      <c r="F21" s="112"/>
      <c r="G21" s="113"/>
      <c r="H21" s="109" t="s">
        <v>3</v>
      </c>
      <c r="I21" s="114" t="s">
        <v>25</v>
      </c>
      <c r="J21" s="115"/>
    </row>
    <row r="22" spans="1:10" ht="34.5" customHeight="1">
      <c r="A22" s="110"/>
      <c r="B22" s="110"/>
      <c r="C22" s="110"/>
      <c r="D22" s="58" t="s">
        <v>20</v>
      </c>
      <c r="E22" s="53" t="s">
        <v>22</v>
      </c>
      <c r="F22" s="53" t="s">
        <v>23</v>
      </c>
      <c r="G22" s="53" t="s">
        <v>24</v>
      </c>
      <c r="H22" s="110"/>
      <c r="I22" s="111"/>
      <c r="J22" s="113"/>
    </row>
    <row r="23" spans="1:10" ht="40.5" customHeight="1">
      <c r="A23" s="29" t="s">
        <v>119</v>
      </c>
      <c r="B23" s="23" t="s">
        <v>67</v>
      </c>
      <c r="C23" s="23" t="s">
        <v>50</v>
      </c>
      <c r="D23" s="24">
        <v>0</v>
      </c>
      <c r="E23" s="24">
        <v>0</v>
      </c>
      <c r="F23" s="24">
        <v>0</v>
      </c>
      <c r="G23" s="24">
        <v>0</v>
      </c>
      <c r="H23" s="24">
        <f>SUM(D23:G23)</f>
        <v>0</v>
      </c>
      <c r="I23" s="121"/>
      <c r="J23" s="122"/>
    </row>
    <row r="24" spans="1:10" ht="40.5" customHeight="1">
      <c r="A24" s="29" t="s">
        <v>120</v>
      </c>
      <c r="B24" s="23" t="s">
        <v>67</v>
      </c>
      <c r="C24" s="23" t="s">
        <v>50</v>
      </c>
      <c r="D24" s="24">
        <v>3</v>
      </c>
      <c r="E24" s="24">
        <v>14</v>
      </c>
      <c r="F24" s="24">
        <v>5</v>
      </c>
      <c r="G24" s="24">
        <v>22</v>
      </c>
      <c r="H24" s="24">
        <f>SUM(D24:G24)</f>
        <v>44</v>
      </c>
      <c r="I24" s="123"/>
      <c r="J24" s="124"/>
    </row>
    <row r="25" spans="1:10" ht="34.5" customHeight="1">
      <c r="A25" s="29" t="s">
        <v>121</v>
      </c>
      <c r="B25" s="23" t="s">
        <v>116</v>
      </c>
      <c r="C25" s="23" t="s">
        <v>47</v>
      </c>
      <c r="D25" s="25">
        <f t="shared" ref="D25:E25" si="0">D23/D24</f>
        <v>0</v>
      </c>
      <c r="E25" s="25">
        <f t="shared" si="0"/>
        <v>0</v>
      </c>
      <c r="F25" s="25">
        <f>F23/F24</f>
        <v>0</v>
      </c>
      <c r="G25" s="25">
        <f>G23/G24</f>
        <v>0</v>
      </c>
      <c r="H25" s="68">
        <f>H23/H24</f>
        <v>0</v>
      </c>
      <c r="I25" s="118"/>
      <c r="J25" s="119"/>
    </row>
    <row r="26" spans="1:10" ht="34.5" customHeight="1">
      <c r="A26" s="120"/>
      <c r="B26" s="120"/>
      <c r="C26" s="120"/>
      <c r="D26" s="5"/>
      <c r="E26" s="5"/>
      <c r="F26" s="5"/>
      <c r="G26" s="5"/>
      <c r="H26" s="6"/>
      <c r="I26" s="7"/>
    </row>
    <row r="27" spans="1:10" ht="34.5" customHeight="1">
      <c r="A27" s="53" t="s">
        <v>38</v>
      </c>
      <c r="B27" s="53" t="str">
        <f>A23</f>
        <v xml:space="preserve">TOTAL DE ESCRITURAS REALIZADAS </v>
      </c>
      <c r="C27" s="53" t="str">
        <f>A24</f>
        <v>TOTAL DE ESCRITURAS SOLICITADAS</v>
      </c>
      <c r="D27" s="8"/>
      <c r="E27" s="8"/>
      <c r="F27" s="8"/>
      <c r="G27" s="8"/>
      <c r="H27" s="8"/>
      <c r="I27" s="8"/>
    </row>
    <row r="28" spans="1:10" ht="34.5" customHeight="1">
      <c r="A28" s="9">
        <v>1</v>
      </c>
      <c r="B28" s="10">
        <f>D23</f>
        <v>0</v>
      </c>
      <c r="C28" s="10">
        <f>D24</f>
        <v>3</v>
      </c>
      <c r="D28" s="8"/>
      <c r="E28" s="8"/>
      <c r="F28" s="8"/>
      <c r="G28" s="8"/>
      <c r="H28" s="8"/>
      <c r="I28" s="8"/>
    </row>
    <row r="29" spans="1:10" ht="34.5" customHeight="1">
      <c r="A29" s="9">
        <v>2</v>
      </c>
      <c r="B29" s="10">
        <f>E23</f>
        <v>0</v>
      </c>
      <c r="C29" s="10">
        <f>E24</f>
        <v>14</v>
      </c>
      <c r="D29" s="8"/>
      <c r="E29" s="8"/>
      <c r="F29" s="8"/>
      <c r="G29" s="8"/>
      <c r="H29" s="8"/>
      <c r="I29" s="8"/>
    </row>
    <row r="30" spans="1:10" ht="34.5" customHeight="1">
      <c r="A30" s="9">
        <v>3</v>
      </c>
      <c r="B30" s="10">
        <f>F23</f>
        <v>0</v>
      </c>
      <c r="C30" s="10">
        <f>F24</f>
        <v>5</v>
      </c>
      <c r="D30" s="8"/>
      <c r="E30" s="8"/>
      <c r="F30" s="8"/>
      <c r="G30" s="8"/>
      <c r="H30" s="8"/>
      <c r="I30" s="8"/>
    </row>
    <row r="31" spans="1:10" ht="34.5" customHeight="1">
      <c r="A31" s="9">
        <v>4</v>
      </c>
      <c r="B31" s="10">
        <f>G23</f>
        <v>0</v>
      </c>
      <c r="C31" s="10">
        <f>G24</f>
        <v>22</v>
      </c>
      <c r="D31" s="8"/>
      <c r="E31" s="8"/>
      <c r="F31" s="8"/>
      <c r="G31" s="8"/>
      <c r="H31" s="8"/>
      <c r="I31" s="8"/>
      <c r="J31" s="4"/>
    </row>
    <row r="32" spans="1:10" ht="34.5" customHeight="1">
      <c r="A32" s="53" t="s">
        <v>38</v>
      </c>
      <c r="B32" s="53" t="s">
        <v>48</v>
      </c>
      <c r="C32" s="11"/>
      <c r="D32" s="8"/>
      <c r="E32" s="8"/>
      <c r="F32" s="8"/>
      <c r="G32" s="8"/>
      <c r="H32" s="8"/>
      <c r="I32" s="8"/>
      <c r="J32" s="3"/>
    </row>
    <row r="33" spans="1:10" ht="34.5" customHeight="1">
      <c r="A33" s="9">
        <v>1</v>
      </c>
      <c r="B33" s="12">
        <f>D25</f>
        <v>0</v>
      </c>
      <c r="C33" s="11"/>
      <c r="D33" s="8"/>
      <c r="E33" s="8"/>
      <c r="F33" s="8"/>
      <c r="G33" s="8"/>
      <c r="H33" s="8"/>
      <c r="I33" s="8"/>
      <c r="J33" s="3"/>
    </row>
    <row r="34" spans="1:10" ht="34.5" customHeight="1">
      <c r="A34" s="9">
        <v>2</v>
      </c>
      <c r="B34" s="12">
        <f>E25</f>
        <v>0</v>
      </c>
      <c r="C34" s="11"/>
      <c r="D34" s="8"/>
      <c r="E34" s="8"/>
      <c r="F34" s="8"/>
      <c r="G34" s="8"/>
      <c r="H34" s="8"/>
      <c r="I34" s="8"/>
      <c r="J34" s="14"/>
    </row>
    <row r="35" spans="1:10" ht="34.5" customHeight="1">
      <c r="A35" s="9">
        <v>3</v>
      </c>
      <c r="B35" s="12">
        <f>F25</f>
        <v>0</v>
      </c>
      <c r="C35" s="11"/>
      <c r="D35" s="8"/>
      <c r="E35" s="8"/>
      <c r="F35" s="8"/>
      <c r="G35" s="8"/>
      <c r="H35" s="8"/>
      <c r="I35" s="8"/>
      <c r="J35" s="4"/>
    </row>
    <row r="36" spans="1:10" ht="34.5" customHeight="1">
      <c r="A36" s="9">
        <v>4</v>
      </c>
      <c r="B36" s="12">
        <f>G25</f>
        <v>0</v>
      </c>
      <c r="C36" s="11"/>
      <c r="D36" s="8"/>
      <c r="E36" s="8"/>
      <c r="F36" s="8"/>
      <c r="G36" s="8"/>
      <c r="H36" s="8"/>
      <c r="I36" s="8"/>
      <c r="J36" s="3"/>
    </row>
    <row r="37" spans="1:10" ht="34.5" customHeight="1">
      <c r="A37" s="70" t="s">
        <v>49</v>
      </c>
      <c r="B37" s="27">
        <f>H25</f>
        <v>0</v>
      </c>
      <c r="C37" s="8"/>
      <c r="D37" s="8"/>
      <c r="E37" s="8"/>
      <c r="F37" s="8"/>
      <c r="G37" s="8"/>
      <c r="H37" s="8"/>
      <c r="I37" s="8"/>
      <c r="J37" s="1"/>
    </row>
    <row r="38" spans="1:10" s="2" customFormat="1" ht="34.5" customHeight="1">
      <c r="A38"/>
      <c r="B38"/>
      <c r="C38"/>
      <c r="D38"/>
      <c r="E38"/>
      <c r="F38"/>
      <c r="G38"/>
      <c r="H38"/>
      <c r="I38"/>
      <c r="J38"/>
    </row>
    <row r="39" spans="1:10" s="2" customFormat="1" ht="34.5" customHeight="1">
      <c r="A39"/>
      <c r="B39"/>
      <c r="C39"/>
      <c r="D39"/>
      <c r="E39"/>
      <c r="F39"/>
      <c r="G39"/>
      <c r="H39"/>
      <c r="I39"/>
      <c r="J39"/>
    </row>
    <row r="40" spans="1:10" ht="34.5" customHeight="1"/>
    <row r="41" spans="1:10" ht="34.5" customHeight="1"/>
    <row r="42" spans="1:10" ht="34.5" customHeight="1"/>
    <row r="43" spans="1:10" ht="34.5" customHeight="1"/>
    <row r="44" spans="1:10" ht="34.5" customHeight="1"/>
    <row r="45" spans="1:10" ht="34.5" customHeight="1"/>
    <row r="46" spans="1:10" ht="34.5" customHeight="1"/>
    <row r="47" spans="1:10" ht="25" customHeight="1"/>
    <row r="49" ht="18" customHeight="1"/>
    <row r="54" ht="21.75" customHeight="1"/>
    <row r="62" ht="12.75" customHeight="1"/>
  </sheetData>
  <mergeCells count="34">
    <mergeCell ref="B3:J3"/>
    <mergeCell ref="B4:J4"/>
    <mergeCell ref="B5:J5"/>
    <mergeCell ref="A1:J2"/>
    <mergeCell ref="B6:J6"/>
    <mergeCell ref="B7:I7"/>
    <mergeCell ref="A19:J19"/>
    <mergeCell ref="A20:J20"/>
    <mergeCell ref="A11:J11"/>
    <mergeCell ref="B12:J12"/>
    <mergeCell ref="B13:J13"/>
    <mergeCell ref="D17:E17"/>
    <mergeCell ref="B18:C18"/>
    <mergeCell ref="B17:C17"/>
    <mergeCell ref="F17:G17"/>
    <mergeCell ref="H17:H18"/>
    <mergeCell ref="B8:I8"/>
    <mergeCell ref="B14:J14"/>
    <mergeCell ref="B15:J15"/>
    <mergeCell ref="I16:J16"/>
    <mergeCell ref="D18:F18"/>
    <mergeCell ref="I23:J23"/>
    <mergeCell ref="A26:C26"/>
    <mergeCell ref="B9:J9"/>
    <mergeCell ref="A21:A22"/>
    <mergeCell ref="D21:G21"/>
    <mergeCell ref="C21:C22"/>
    <mergeCell ref="B21:B22"/>
    <mergeCell ref="I21:J22"/>
    <mergeCell ref="I25:J25"/>
    <mergeCell ref="H21:H22"/>
    <mergeCell ref="I24:J24"/>
    <mergeCell ref="E16:G16"/>
    <mergeCell ref="B16:C16"/>
  </mergeCells>
  <printOptions horizontalCentered="1"/>
  <pageMargins left="0.23622047244094491" right="0.23622047244094491" top="0.35433070866141736" bottom="0.35433070866141736" header="0.11811023622047245" footer="0.11811023622047245"/>
  <pageSetup scale="55" orientation="landscape" r:id="rId1"/>
  <headerFooter>
    <oddHeader>Página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3"/>
  <sheetViews>
    <sheetView showGridLines="0" topLeftCell="A4" zoomScale="60" zoomScaleNormal="60" workbookViewId="0">
      <selection activeCell="A7" sqref="A7"/>
    </sheetView>
  </sheetViews>
  <sheetFormatPr defaultColWidth="11.453125" defaultRowHeight="12.5"/>
  <cols>
    <col min="1" max="1" width="45.1796875" style="15" customWidth="1"/>
    <col min="2" max="2" width="43.453125" style="15" customWidth="1"/>
    <col min="3" max="3" width="37" style="15" customWidth="1"/>
    <col min="4" max="4" width="24.7265625" style="15" bestFit="1" customWidth="1"/>
    <col min="5" max="5" width="24.7265625" style="15" customWidth="1"/>
    <col min="6" max="6" width="23.81640625" style="15" customWidth="1"/>
    <col min="7" max="7" width="20.54296875" style="15" customWidth="1"/>
    <col min="8" max="8" width="29.453125" style="15" customWidth="1"/>
    <col min="9" max="9" width="41" style="15" customWidth="1"/>
    <col min="10" max="10" width="28.81640625" style="15" customWidth="1"/>
    <col min="11" max="16384" width="11.453125" style="15"/>
  </cols>
  <sheetData>
    <row r="1" spans="1:10" customFormat="1" ht="34.5" customHeight="1">
      <c r="A1" s="74" t="s">
        <v>102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customFormat="1" ht="34.5" customHeigh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customFormat="1" ht="34.5" customHeight="1">
      <c r="A3" s="54" t="s">
        <v>13</v>
      </c>
      <c r="B3" s="75" t="s">
        <v>12</v>
      </c>
      <c r="C3" s="75"/>
      <c r="D3" s="75"/>
      <c r="E3" s="75"/>
      <c r="F3" s="75"/>
      <c r="G3" s="75"/>
      <c r="H3" s="75"/>
      <c r="I3" s="75"/>
      <c r="J3" s="75"/>
    </row>
    <row r="4" spans="1:10" customFormat="1" ht="34.5" customHeight="1">
      <c r="A4" s="57" t="s">
        <v>61</v>
      </c>
      <c r="B4" s="76" t="s">
        <v>62</v>
      </c>
      <c r="C4" s="76"/>
      <c r="D4" s="76"/>
      <c r="E4" s="76"/>
      <c r="F4" s="76"/>
      <c r="G4" s="76"/>
      <c r="H4" s="76"/>
      <c r="I4" s="76"/>
      <c r="J4" s="76"/>
    </row>
    <row r="5" spans="1:10" customFormat="1" ht="34.5" customHeight="1">
      <c r="A5" s="55" t="s">
        <v>11</v>
      </c>
      <c r="B5" s="77" t="s">
        <v>10</v>
      </c>
      <c r="C5" s="77"/>
      <c r="D5" s="77"/>
      <c r="E5" s="77"/>
      <c r="F5" s="77"/>
      <c r="G5" s="77"/>
      <c r="H5" s="77"/>
      <c r="I5" s="77"/>
      <c r="J5" s="77"/>
    </row>
    <row r="6" spans="1:10" customFormat="1" ht="34.5" customHeight="1">
      <c r="A6" s="57" t="s">
        <v>95</v>
      </c>
      <c r="B6" s="76" t="s">
        <v>133</v>
      </c>
      <c r="C6" s="76"/>
      <c r="D6" s="76"/>
      <c r="E6" s="76"/>
      <c r="F6" s="76"/>
      <c r="G6" s="76"/>
      <c r="H6" s="76"/>
      <c r="I6" s="76"/>
      <c r="J6" s="76"/>
    </row>
    <row r="7" spans="1:10" customFormat="1" ht="34.5" customHeight="1">
      <c r="A7" s="56" t="s">
        <v>15</v>
      </c>
      <c r="B7" s="77" t="s">
        <v>14</v>
      </c>
      <c r="C7" s="77"/>
      <c r="D7" s="77"/>
      <c r="E7" s="77"/>
      <c r="F7" s="77"/>
      <c r="G7" s="77"/>
      <c r="H7" s="77"/>
      <c r="I7" s="77"/>
      <c r="J7" s="56" t="s">
        <v>39</v>
      </c>
    </row>
    <row r="8" spans="1:10" customFormat="1" ht="34.5" customHeight="1">
      <c r="A8" s="57" t="s">
        <v>95</v>
      </c>
      <c r="B8" s="76" t="s">
        <v>96</v>
      </c>
      <c r="C8" s="76"/>
      <c r="D8" s="76"/>
      <c r="E8" s="76"/>
      <c r="F8" s="76"/>
      <c r="G8" s="76"/>
      <c r="H8" s="76"/>
      <c r="I8" s="76"/>
      <c r="J8" s="13">
        <v>2025</v>
      </c>
    </row>
    <row r="9" spans="1:10" ht="34.5" customHeight="1">
      <c r="A9" s="55" t="s">
        <v>16</v>
      </c>
      <c r="B9" s="78" t="s">
        <v>63</v>
      </c>
      <c r="C9" s="78"/>
      <c r="D9" s="78"/>
      <c r="E9" s="78"/>
      <c r="F9" s="78"/>
      <c r="G9" s="78"/>
      <c r="H9" s="78"/>
      <c r="I9" s="78"/>
      <c r="J9" s="78"/>
    </row>
    <row r="10" spans="1:10" ht="34.5" customHeight="1">
      <c r="A10" s="36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34.5" customHeight="1">
      <c r="A11" s="87" t="s">
        <v>1</v>
      </c>
      <c r="B11" s="88"/>
      <c r="C11" s="88"/>
      <c r="D11" s="88"/>
      <c r="E11" s="88"/>
      <c r="F11" s="88"/>
      <c r="G11" s="88"/>
      <c r="H11" s="88"/>
      <c r="I11" s="88"/>
      <c r="J11" s="89"/>
    </row>
    <row r="12" spans="1:10" ht="34.5" customHeight="1">
      <c r="A12" s="58" t="s">
        <v>33</v>
      </c>
      <c r="B12" s="90" t="str">
        <f>MIR!C14</f>
        <v>PORCENTAJE DE CUMPLIMIENTO</v>
      </c>
      <c r="C12" s="91"/>
      <c r="D12" s="91"/>
      <c r="E12" s="91"/>
      <c r="F12" s="91"/>
      <c r="G12" s="91"/>
      <c r="H12" s="91"/>
      <c r="I12" s="91"/>
      <c r="J12" s="92"/>
    </row>
    <row r="13" spans="1:10" ht="34.5" customHeight="1">
      <c r="A13" s="58" t="s">
        <v>30</v>
      </c>
      <c r="B13" s="93" t="str">
        <f>MIR!B14</f>
        <v>SINDICATURA EFICAZ</v>
      </c>
      <c r="C13" s="94"/>
      <c r="D13" s="94"/>
      <c r="E13" s="94"/>
      <c r="F13" s="94"/>
      <c r="G13" s="94"/>
      <c r="H13" s="94"/>
      <c r="I13" s="94"/>
      <c r="J13" s="95"/>
    </row>
    <row r="14" spans="1:10" ht="34.5" customHeight="1">
      <c r="A14" s="58" t="s">
        <v>28</v>
      </c>
      <c r="B14" s="93" t="s">
        <v>128</v>
      </c>
      <c r="C14" s="94"/>
      <c r="D14" s="94"/>
      <c r="E14" s="94"/>
      <c r="F14" s="94"/>
      <c r="G14" s="94"/>
      <c r="H14" s="94"/>
      <c r="I14" s="94"/>
      <c r="J14" s="95"/>
    </row>
    <row r="15" spans="1:10" ht="34.5" customHeight="1">
      <c r="A15" s="58" t="s">
        <v>27</v>
      </c>
      <c r="B15" s="96" t="s">
        <v>132</v>
      </c>
      <c r="C15" s="97"/>
      <c r="D15" s="97"/>
      <c r="E15" s="97"/>
      <c r="F15" s="97"/>
      <c r="G15" s="97"/>
      <c r="H15" s="97"/>
      <c r="I15" s="97"/>
      <c r="J15" s="98"/>
    </row>
    <row r="16" spans="1:10" ht="34.5" customHeight="1">
      <c r="A16" s="58" t="s">
        <v>18</v>
      </c>
      <c r="B16" s="99" t="s">
        <v>127</v>
      </c>
      <c r="C16" s="100"/>
      <c r="D16" s="59" t="s">
        <v>34</v>
      </c>
      <c r="E16" s="101">
        <v>0</v>
      </c>
      <c r="F16" s="102"/>
      <c r="G16" s="103"/>
      <c r="H16" s="60" t="s">
        <v>35</v>
      </c>
      <c r="I16" s="83" t="s">
        <v>69</v>
      </c>
      <c r="J16" s="84"/>
    </row>
    <row r="17" spans="1:10" ht="34.5" customHeight="1">
      <c r="A17" s="58" t="s">
        <v>29</v>
      </c>
      <c r="B17" s="104" t="s">
        <v>65</v>
      </c>
      <c r="C17" s="105"/>
      <c r="D17" s="85" t="s">
        <v>32</v>
      </c>
      <c r="E17" s="86"/>
      <c r="F17" s="104" t="s">
        <v>42</v>
      </c>
      <c r="G17" s="105"/>
      <c r="H17" s="74" t="s">
        <v>71</v>
      </c>
      <c r="I17" s="58" t="s">
        <v>72</v>
      </c>
      <c r="J17" s="33" t="s">
        <v>131</v>
      </c>
    </row>
    <row r="18" spans="1:10" ht="34.5" customHeight="1">
      <c r="A18" s="58" t="s">
        <v>31</v>
      </c>
      <c r="B18" s="104" t="s">
        <v>94</v>
      </c>
      <c r="C18" s="105"/>
      <c r="D18" s="85" t="s">
        <v>26</v>
      </c>
      <c r="E18" s="107"/>
      <c r="F18" s="107"/>
      <c r="G18" s="32" t="s">
        <v>6</v>
      </c>
      <c r="H18" s="74"/>
      <c r="I18" s="58" t="s">
        <v>73</v>
      </c>
      <c r="J18" s="33" t="s">
        <v>131</v>
      </c>
    </row>
    <row r="19" spans="1:10" ht="34.5" customHeight="1">
      <c r="A19" s="104"/>
      <c r="B19" s="108"/>
      <c r="C19" s="108"/>
      <c r="D19" s="108"/>
      <c r="E19" s="108"/>
      <c r="F19" s="108"/>
      <c r="G19" s="108"/>
      <c r="H19" s="108"/>
      <c r="I19" s="108"/>
      <c r="J19" s="105"/>
    </row>
    <row r="20" spans="1:10" ht="34.5" customHeight="1">
      <c r="A20" s="87" t="s">
        <v>2</v>
      </c>
      <c r="B20" s="88"/>
      <c r="C20" s="88"/>
      <c r="D20" s="88"/>
      <c r="E20" s="88"/>
      <c r="F20" s="88"/>
      <c r="G20" s="88"/>
      <c r="H20" s="88"/>
      <c r="I20" s="88"/>
      <c r="J20" s="89"/>
    </row>
    <row r="21" spans="1:10" ht="34.5" customHeight="1">
      <c r="A21" s="109" t="s">
        <v>17</v>
      </c>
      <c r="B21" s="109" t="s">
        <v>36</v>
      </c>
      <c r="C21" s="109" t="s">
        <v>19</v>
      </c>
      <c r="D21" s="111" t="s">
        <v>21</v>
      </c>
      <c r="E21" s="112"/>
      <c r="F21" s="112"/>
      <c r="G21" s="113"/>
      <c r="H21" s="109" t="s">
        <v>3</v>
      </c>
      <c r="I21" s="114" t="s">
        <v>25</v>
      </c>
      <c r="J21" s="115"/>
    </row>
    <row r="22" spans="1:10" ht="34.5" customHeight="1">
      <c r="A22" s="110"/>
      <c r="B22" s="110"/>
      <c r="C22" s="110"/>
      <c r="D22" s="58" t="s">
        <v>20</v>
      </c>
      <c r="E22" s="53" t="s">
        <v>22</v>
      </c>
      <c r="F22" s="53" t="s">
        <v>23</v>
      </c>
      <c r="G22" s="53" t="s">
        <v>24</v>
      </c>
      <c r="H22" s="110"/>
      <c r="I22" s="111"/>
      <c r="J22" s="113"/>
    </row>
    <row r="23" spans="1:10" ht="47.25" customHeight="1">
      <c r="A23" s="29" t="s">
        <v>130</v>
      </c>
      <c r="B23" s="23" t="str">
        <f>B16</f>
        <v>ACTIVIDAD</v>
      </c>
      <c r="C23" s="23" t="s">
        <v>47</v>
      </c>
      <c r="D23" s="28">
        <v>0</v>
      </c>
      <c r="E23" s="28">
        <v>0</v>
      </c>
      <c r="F23" s="28">
        <v>0</v>
      </c>
      <c r="G23" s="28">
        <v>0</v>
      </c>
      <c r="H23" s="24">
        <f>SUM(D23:G23)</f>
        <v>0</v>
      </c>
      <c r="I23" s="121"/>
      <c r="J23" s="122"/>
    </row>
    <row r="24" spans="1:10" ht="37.5" customHeight="1">
      <c r="A24" s="29" t="s">
        <v>129</v>
      </c>
      <c r="B24" s="23" t="str">
        <f>B16</f>
        <v>ACTIVIDAD</v>
      </c>
      <c r="C24" s="23" t="s">
        <v>47</v>
      </c>
      <c r="D24" s="28">
        <v>1</v>
      </c>
      <c r="E24" s="28">
        <v>1</v>
      </c>
      <c r="F24" s="28">
        <v>1</v>
      </c>
      <c r="G24" s="28">
        <v>1</v>
      </c>
      <c r="H24" s="24">
        <v>1</v>
      </c>
      <c r="I24" s="121"/>
      <c r="J24" s="122"/>
    </row>
    <row r="25" spans="1:10" ht="34.5" customHeight="1">
      <c r="A25" s="29" t="s">
        <v>115</v>
      </c>
      <c r="B25" s="23" t="s">
        <v>116</v>
      </c>
      <c r="C25" s="23" t="s">
        <v>47</v>
      </c>
      <c r="D25" s="25">
        <f>D23/D24</f>
        <v>0</v>
      </c>
      <c r="E25" s="25">
        <f t="shared" ref="E25:G25" si="0">E23/E24</f>
        <v>0</v>
      </c>
      <c r="F25" s="25">
        <f t="shared" si="0"/>
        <v>0</v>
      </c>
      <c r="G25" s="25">
        <f t="shared" si="0"/>
        <v>0</v>
      </c>
      <c r="H25" s="26">
        <f>H23/H24</f>
        <v>0</v>
      </c>
      <c r="I25" s="118"/>
      <c r="J25" s="119"/>
    </row>
    <row r="26" spans="1:10" ht="34.5" customHeight="1">
      <c r="A26" s="120"/>
      <c r="B26" s="120"/>
      <c r="C26" s="120"/>
      <c r="D26" s="5"/>
      <c r="E26" s="5"/>
      <c r="F26" s="5"/>
      <c r="G26" s="5"/>
      <c r="H26" s="6"/>
      <c r="I26" s="7"/>
    </row>
    <row r="27" spans="1:10" ht="43.5" customHeight="1">
      <c r="A27" s="53" t="s">
        <v>38</v>
      </c>
      <c r="B27" s="53" t="str">
        <f>A23</f>
        <v>TOTAL DE ACTIVIDADES REALIZADAS</v>
      </c>
      <c r="C27" s="53" t="str">
        <f>A24</f>
        <v>TOTAL DE ACTIVIDADES PROGRAMADAS</v>
      </c>
      <c r="D27" s="11"/>
      <c r="E27" s="11"/>
      <c r="F27" s="11"/>
      <c r="G27" s="11"/>
      <c r="H27" s="11"/>
      <c r="I27" s="11"/>
    </row>
    <row r="28" spans="1:10" ht="34.5" customHeight="1">
      <c r="A28" s="9">
        <v>1</v>
      </c>
      <c r="B28" s="10">
        <f>D23</f>
        <v>0</v>
      </c>
      <c r="C28" s="10">
        <f>D24</f>
        <v>1</v>
      </c>
      <c r="D28" s="11"/>
      <c r="E28" s="11"/>
      <c r="F28" s="11"/>
      <c r="G28" s="11"/>
      <c r="H28" s="11"/>
      <c r="I28" s="11"/>
    </row>
    <row r="29" spans="1:10" ht="34.5" customHeight="1">
      <c r="A29" s="9">
        <v>2</v>
      </c>
      <c r="B29" s="10">
        <f>E23</f>
        <v>0</v>
      </c>
      <c r="C29" s="10">
        <f>E24</f>
        <v>1</v>
      </c>
      <c r="D29" s="11"/>
      <c r="E29" s="11"/>
      <c r="F29" s="11"/>
      <c r="G29" s="11"/>
      <c r="H29" s="11"/>
      <c r="I29" s="11"/>
    </row>
    <row r="30" spans="1:10" ht="34.5" customHeight="1">
      <c r="A30" s="9">
        <v>3</v>
      </c>
      <c r="B30" s="10">
        <f>F23</f>
        <v>0</v>
      </c>
      <c r="C30" s="10">
        <f>F24</f>
        <v>1</v>
      </c>
      <c r="D30" s="11"/>
      <c r="E30" s="11"/>
      <c r="F30" s="11"/>
      <c r="G30" s="11"/>
      <c r="H30" s="11"/>
      <c r="I30" s="11"/>
    </row>
    <row r="31" spans="1:10" s="16" customFormat="1" ht="34.5" customHeight="1">
      <c r="A31" s="9">
        <v>4</v>
      </c>
      <c r="B31" s="10">
        <f>G23</f>
        <v>0</v>
      </c>
      <c r="C31" s="10">
        <f>G24</f>
        <v>1</v>
      </c>
      <c r="D31" s="11"/>
      <c r="E31" s="11"/>
      <c r="F31" s="11"/>
      <c r="G31" s="11"/>
      <c r="H31" s="11"/>
      <c r="I31" s="11"/>
    </row>
    <row r="32" spans="1:10" s="17" customFormat="1" ht="34.5" customHeight="1">
      <c r="A32" s="53" t="s">
        <v>38</v>
      </c>
      <c r="B32" s="53" t="s">
        <v>48</v>
      </c>
      <c r="C32" s="11"/>
      <c r="D32" s="11"/>
      <c r="E32" s="11"/>
      <c r="F32" s="11"/>
      <c r="G32" s="11"/>
      <c r="H32" s="11"/>
      <c r="I32" s="11"/>
    </row>
    <row r="33" spans="1:13" s="17" customFormat="1" ht="34.5" customHeight="1">
      <c r="A33" s="9">
        <v>1</v>
      </c>
      <c r="B33" s="12">
        <f>D25</f>
        <v>0</v>
      </c>
      <c r="C33" s="11"/>
      <c r="D33" s="11"/>
      <c r="E33" s="11"/>
      <c r="F33" s="11"/>
      <c r="G33" s="11"/>
      <c r="H33" s="11"/>
      <c r="I33" s="11"/>
    </row>
    <row r="34" spans="1:13" s="21" customFormat="1" ht="34.5" customHeight="1">
      <c r="A34" s="9">
        <v>2</v>
      </c>
      <c r="B34" s="12">
        <f>E25</f>
        <v>0</v>
      </c>
      <c r="C34" s="11"/>
      <c r="D34" s="11"/>
      <c r="E34" s="11"/>
      <c r="F34" s="11"/>
      <c r="G34" s="11"/>
      <c r="H34" s="11"/>
      <c r="I34" s="11"/>
      <c r="J34" s="125"/>
      <c r="K34" s="125"/>
      <c r="L34" s="125"/>
      <c r="M34" s="125"/>
    </row>
    <row r="35" spans="1:13" s="16" customFormat="1" ht="34.5" customHeight="1">
      <c r="A35" s="9">
        <v>3</v>
      </c>
      <c r="B35" s="12">
        <f>F25</f>
        <v>0</v>
      </c>
      <c r="C35" s="11"/>
      <c r="D35" s="11"/>
      <c r="E35" s="11"/>
      <c r="F35" s="11"/>
      <c r="G35" s="11"/>
      <c r="H35" s="11"/>
      <c r="I35" s="11"/>
    </row>
    <row r="36" spans="1:13" s="17" customFormat="1" ht="34.5" customHeight="1">
      <c r="A36" s="9">
        <v>4</v>
      </c>
      <c r="B36" s="12">
        <v>0</v>
      </c>
      <c r="C36" s="11"/>
      <c r="D36" s="11"/>
      <c r="E36" s="11"/>
      <c r="F36" s="11"/>
      <c r="G36" s="11"/>
      <c r="H36" s="11"/>
      <c r="I36" s="11"/>
    </row>
    <row r="37" spans="1:13" s="18" customFormat="1" ht="34.5" customHeight="1">
      <c r="A37" s="69" t="s">
        <v>49</v>
      </c>
      <c r="B37" s="12">
        <f>H25</f>
        <v>0</v>
      </c>
      <c r="C37" s="11"/>
      <c r="D37" s="11"/>
      <c r="E37" s="11"/>
      <c r="F37" s="11"/>
      <c r="G37" s="11"/>
      <c r="H37" s="11"/>
      <c r="I37" s="11"/>
    </row>
    <row r="38" spans="1:13" ht="25" customHeight="1"/>
    <row r="40" spans="1:13" ht="18" customHeight="1"/>
    <row r="45" spans="1:13" ht="21.75" customHeight="1"/>
    <row r="53" ht="12.75" customHeight="1"/>
  </sheetData>
  <mergeCells count="35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8:I8"/>
    <mergeCell ref="B17:C17"/>
    <mergeCell ref="D17:E17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B9:J9"/>
    <mergeCell ref="B7:I7"/>
    <mergeCell ref="B3:J3"/>
    <mergeCell ref="B4:J4"/>
    <mergeCell ref="B5:J5"/>
    <mergeCell ref="A1:J2"/>
    <mergeCell ref="B6:J6"/>
  </mergeCells>
  <printOptions horizontalCentered="1"/>
  <pageMargins left="0.23622047244094491" right="0.23622047244094491" top="0.35433070866141736" bottom="0.35433070866141736" header="0.11811023622047245" footer="0.11811023622047245"/>
  <pageSetup scale="55" orientation="landscape" r:id="rId1"/>
  <headerFooter>
    <oddHeader>Página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3"/>
  <sheetViews>
    <sheetView showGridLines="0" topLeftCell="A7" zoomScale="60" zoomScaleNormal="60" workbookViewId="0">
      <selection activeCell="A7" sqref="A7"/>
    </sheetView>
  </sheetViews>
  <sheetFormatPr defaultColWidth="11.453125" defaultRowHeight="12.5"/>
  <cols>
    <col min="1" max="1" width="37.453125" style="15" customWidth="1"/>
    <col min="2" max="2" width="43.453125" style="15" customWidth="1"/>
    <col min="3" max="3" width="52.453125" style="15" bestFit="1" customWidth="1"/>
    <col min="4" max="4" width="24.7265625" style="15" bestFit="1" customWidth="1"/>
    <col min="5" max="5" width="24.7265625" style="15" customWidth="1"/>
    <col min="6" max="7" width="23.54296875" style="15" bestFit="1" customWidth="1"/>
    <col min="8" max="8" width="24.81640625" style="15" customWidth="1"/>
    <col min="9" max="9" width="41" style="15" customWidth="1"/>
    <col min="10" max="10" width="17.81640625" style="15" customWidth="1"/>
    <col min="11" max="16384" width="11.453125" style="15"/>
  </cols>
  <sheetData>
    <row r="1" spans="1:13" customFormat="1" ht="34.5" customHeight="1">
      <c r="A1" s="74" t="s">
        <v>102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customFormat="1" ht="34.5" customHeigh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3" customFormat="1" ht="34.5" customHeight="1">
      <c r="A3" s="54" t="s">
        <v>13</v>
      </c>
      <c r="B3" s="75" t="s">
        <v>12</v>
      </c>
      <c r="C3" s="75"/>
      <c r="D3" s="75"/>
      <c r="E3" s="75"/>
      <c r="F3" s="75"/>
      <c r="G3" s="75"/>
      <c r="H3" s="75"/>
      <c r="I3" s="75"/>
      <c r="J3" s="75"/>
    </row>
    <row r="4" spans="1:13" customFormat="1" ht="34.5" customHeight="1">
      <c r="A4" s="57" t="s">
        <v>61</v>
      </c>
      <c r="B4" s="76" t="s">
        <v>62</v>
      </c>
      <c r="C4" s="76"/>
      <c r="D4" s="76"/>
      <c r="E4" s="76"/>
      <c r="F4" s="76"/>
      <c r="G4" s="76"/>
      <c r="H4" s="76"/>
      <c r="I4" s="76"/>
      <c r="J4" s="76"/>
    </row>
    <row r="5" spans="1:13" customFormat="1" ht="34.5" customHeight="1">
      <c r="A5" s="55" t="s">
        <v>11</v>
      </c>
      <c r="B5" s="77" t="s">
        <v>10</v>
      </c>
      <c r="C5" s="77"/>
      <c r="D5" s="77"/>
      <c r="E5" s="77"/>
      <c r="F5" s="77"/>
      <c r="G5" s="77"/>
      <c r="H5" s="77"/>
      <c r="I5" s="77"/>
      <c r="J5" s="77"/>
    </row>
    <row r="6" spans="1:13" customFormat="1" ht="34.5" customHeight="1">
      <c r="A6" s="57" t="s">
        <v>95</v>
      </c>
      <c r="B6" s="76" t="s">
        <v>133</v>
      </c>
      <c r="C6" s="76"/>
      <c r="D6" s="76"/>
      <c r="E6" s="76"/>
      <c r="F6" s="76"/>
      <c r="G6" s="76"/>
      <c r="H6" s="76"/>
      <c r="I6" s="76"/>
      <c r="J6" s="76"/>
    </row>
    <row r="7" spans="1:13" customFormat="1" ht="34.5" customHeight="1">
      <c r="A7" s="56" t="s">
        <v>15</v>
      </c>
      <c r="B7" s="77" t="s">
        <v>14</v>
      </c>
      <c r="C7" s="77"/>
      <c r="D7" s="77"/>
      <c r="E7" s="77"/>
      <c r="F7" s="77"/>
      <c r="G7" s="77"/>
      <c r="H7" s="77"/>
      <c r="I7" s="77"/>
      <c r="J7" s="56" t="s">
        <v>39</v>
      </c>
    </row>
    <row r="8" spans="1:13" customFormat="1" ht="34.5" customHeight="1">
      <c r="A8" s="57" t="s">
        <v>95</v>
      </c>
      <c r="B8" s="76" t="s">
        <v>96</v>
      </c>
      <c r="C8" s="76"/>
      <c r="D8" s="76"/>
      <c r="E8" s="76"/>
      <c r="F8" s="76"/>
      <c r="G8" s="76"/>
      <c r="H8" s="76"/>
      <c r="I8" s="76"/>
      <c r="J8" s="13">
        <v>2025</v>
      </c>
    </row>
    <row r="9" spans="1:13" ht="34.5" customHeight="1">
      <c r="A9" s="55" t="s">
        <v>16</v>
      </c>
      <c r="B9" s="78" t="s">
        <v>63</v>
      </c>
      <c r="C9" s="78"/>
      <c r="D9" s="78"/>
      <c r="E9" s="78"/>
      <c r="F9" s="78"/>
      <c r="G9" s="78"/>
      <c r="H9" s="78"/>
      <c r="I9" s="78"/>
      <c r="J9" s="78"/>
    </row>
    <row r="10" spans="1:13" s="128" customFormat="1" ht="34.5" customHeight="1">
      <c r="A10" s="126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</row>
    <row r="11" spans="1:13" ht="34.5" customHeight="1">
      <c r="A11" s="87" t="s">
        <v>1</v>
      </c>
      <c r="B11" s="88"/>
      <c r="C11" s="88"/>
      <c r="D11" s="88"/>
      <c r="E11" s="88"/>
      <c r="F11" s="88"/>
      <c r="G11" s="88"/>
      <c r="H11" s="88"/>
      <c r="I11" s="88"/>
      <c r="J11" s="89"/>
    </row>
    <row r="12" spans="1:13" ht="34.5" customHeight="1">
      <c r="A12" s="58" t="s">
        <v>33</v>
      </c>
      <c r="B12" s="90" t="str">
        <f>MIR!C15</f>
        <v>PORCENTAJE  DE PROYECTOS DE NORMATIVIDAD LEGAL APROBADOS</v>
      </c>
      <c r="C12" s="91"/>
      <c r="D12" s="91"/>
      <c r="E12" s="91"/>
      <c r="F12" s="91"/>
      <c r="G12" s="91"/>
      <c r="H12" s="91"/>
      <c r="I12" s="91"/>
      <c r="J12" s="92"/>
    </row>
    <row r="13" spans="1:13" ht="34.5" customHeight="1">
      <c r="A13" s="58" t="s">
        <v>30</v>
      </c>
      <c r="B13" s="96" t="str">
        <f>MIR!B15</f>
        <v>RECEPCIÓN, ANÁLISIS Y DICTAMINACIÓN DE ASUNTOS LEGALES O ADMINISTRATIVOS.</v>
      </c>
      <c r="C13" s="97"/>
      <c r="D13" s="97"/>
      <c r="E13" s="97"/>
      <c r="F13" s="97"/>
      <c r="G13" s="97"/>
      <c r="H13" s="97"/>
      <c r="I13" s="97"/>
      <c r="J13" s="98"/>
    </row>
    <row r="14" spans="1:13" ht="34.5" customHeight="1">
      <c r="A14" s="58" t="s">
        <v>28</v>
      </c>
      <c r="B14" s="93" t="s">
        <v>122</v>
      </c>
      <c r="C14" s="94"/>
      <c r="D14" s="94"/>
      <c r="E14" s="94"/>
      <c r="F14" s="94"/>
      <c r="G14" s="94"/>
      <c r="H14" s="94"/>
      <c r="I14" s="94"/>
      <c r="J14" s="95"/>
    </row>
    <row r="15" spans="1:13" ht="34.5" customHeight="1">
      <c r="A15" s="58" t="s">
        <v>27</v>
      </c>
      <c r="B15" s="96" t="s">
        <v>60</v>
      </c>
      <c r="C15" s="97"/>
      <c r="D15" s="97"/>
      <c r="E15" s="97"/>
      <c r="F15" s="97"/>
      <c r="G15" s="97"/>
      <c r="H15" s="97"/>
      <c r="I15" s="97"/>
      <c r="J15" s="98"/>
    </row>
    <row r="16" spans="1:13" ht="34.5" customHeight="1">
      <c r="A16" s="58" t="s">
        <v>18</v>
      </c>
      <c r="B16" s="99" t="s">
        <v>67</v>
      </c>
      <c r="C16" s="100"/>
      <c r="D16" s="59" t="s">
        <v>34</v>
      </c>
      <c r="E16" s="101">
        <v>0</v>
      </c>
      <c r="F16" s="102"/>
      <c r="G16" s="103"/>
      <c r="H16" s="60" t="s">
        <v>35</v>
      </c>
      <c r="I16" s="83" t="s">
        <v>66</v>
      </c>
      <c r="J16" s="84"/>
    </row>
    <row r="17" spans="1:10" ht="34.5" customHeight="1">
      <c r="A17" s="58" t="s">
        <v>29</v>
      </c>
      <c r="B17" s="104" t="s">
        <v>70</v>
      </c>
      <c r="C17" s="105"/>
      <c r="D17" s="85" t="s">
        <v>32</v>
      </c>
      <c r="E17" s="86"/>
      <c r="F17" s="104" t="s">
        <v>42</v>
      </c>
      <c r="G17" s="105"/>
      <c r="H17" s="74" t="s">
        <v>71</v>
      </c>
      <c r="I17" s="58" t="s">
        <v>72</v>
      </c>
      <c r="J17" s="33" t="s">
        <v>74</v>
      </c>
    </row>
    <row r="18" spans="1:10" ht="34.5" customHeight="1">
      <c r="A18" s="58" t="s">
        <v>31</v>
      </c>
      <c r="B18" s="104" t="s">
        <v>94</v>
      </c>
      <c r="C18" s="105"/>
      <c r="D18" s="85" t="s">
        <v>26</v>
      </c>
      <c r="E18" s="107"/>
      <c r="F18" s="107"/>
      <c r="G18" s="32" t="s">
        <v>37</v>
      </c>
      <c r="H18" s="74"/>
      <c r="I18" s="58" t="s">
        <v>73</v>
      </c>
      <c r="J18" s="33" t="s">
        <v>74</v>
      </c>
    </row>
    <row r="19" spans="1:10" ht="34.5" customHeight="1">
      <c r="A19" s="104"/>
      <c r="B19" s="108"/>
      <c r="C19" s="108"/>
      <c r="D19" s="108"/>
      <c r="E19" s="108"/>
      <c r="F19" s="108"/>
      <c r="G19" s="108"/>
      <c r="H19" s="108"/>
      <c r="I19" s="108"/>
      <c r="J19" s="105"/>
    </row>
    <row r="20" spans="1:10" ht="34.5" customHeight="1">
      <c r="A20" s="87" t="s">
        <v>2</v>
      </c>
      <c r="B20" s="88"/>
      <c r="C20" s="88"/>
      <c r="D20" s="88"/>
      <c r="E20" s="88"/>
      <c r="F20" s="88"/>
      <c r="G20" s="88"/>
      <c r="H20" s="88"/>
      <c r="I20" s="88"/>
      <c r="J20" s="89"/>
    </row>
    <row r="21" spans="1:10" ht="34.5" customHeight="1">
      <c r="A21" s="109" t="s">
        <v>17</v>
      </c>
      <c r="B21" s="109" t="s">
        <v>36</v>
      </c>
      <c r="C21" s="109" t="s">
        <v>19</v>
      </c>
      <c r="D21" s="111" t="s">
        <v>21</v>
      </c>
      <c r="E21" s="112"/>
      <c r="F21" s="112"/>
      <c r="G21" s="113"/>
      <c r="H21" s="109" t="s">
        <v>3</v>
      </c>
      <c r="I21" s="114" t="s">
        <v>25</v>
      </c>
      <c r="J21" s="115"/>
    </row>
    <row r="22" spans="1:10" ht="34.5" customHeight="1">
      <c r="A22" s="110"/>
      <c r="B22" s="110"/>
      <c r="C22" s="110"/>
      <c r="D22" s="58" t="s">
        <v>20</v>
      </c>
      <c r="E22" s="53" t="s">
        <v>22</v>
      </c>
      <c r="F22" s="53" t="s">
        <v>23</v>
      </c>
      <c r="G22" s="53" t="s">
        <v>24</v>
      </c>
      <c r="H22" s="110"/>
      <c r="I22" s="111"/>
      <c r="J22" s="113"/>
    </row>
    <row r="23" spans="1:10" ht="45.75" customHeight="1">
      <c r="A23" s="29" t="s">
        <v>123</v>
      </c>
      <c r="B23" s="23" t="str">
        <f>B16</f>
        <v>DOCUMENTO</v>
      </c>
      <c r="C23" s="23" t="s">
        <v>50</v>
      </c>
      <c r="D23" s="24">
        <v>0</v>
      </c>
      <c r="E23" s="24">
        <v>0</v>
      </c>
      <c r="F23" s="24">
        <v>0</v>
      </c>
      <c r="G23" s="24">
        <v>0</v>
      </c>
      <c r="H23" s="24">
        <f>SUM(D23:G23)</f>
        <v>0</v>
      </c>
      <c r="I23" s="123"/>
      <c r="J23" s="124"/>
    </row>
    <row r="24" spans="1:10" ht="34.5" customHeight="1">
      <c r="A24" s="29" t="s">
        <v>124</v>
      </c>
      <c r="B24" s="23" t="str">
        <f>B16</f>
        <v>DOCUMENTO</v>
      </c>
      <c r="C24" s="23" t="s">
        <v>50</v>
      </c>
      <c r="D24" s="24">
        <v>2</v>
      </c>
      <c r="E24" s="24">
        <v>5</v>
      </c>
      <c r="F24" s="24">
        <v>3</v>
      </c>
      <c r="G24" s="24">
        <v>1</v>
      </c>
      <c r="H24" s="24">
        <f>SUM(D24:G24)</f>
        <v>11</v>
      </c>
      <c r="I24" s="123"/>
      <c r="J24" s="124"/>
    </row>
    <row r="25" spans="1:10" ht="34.5" customHeight="1">
      <c r="A25" s="29" t="s">
        <v>115</v>
      </c>
      <c r="B25" s="23" t="s">
        <v>116</v>
      </c>
      <c r="C25" s="23" t="s">
        <v>47</v>
      </c>
      <c r="D25" s="25">
        <f>D23/D24</f>
        <v>0</v>
      </c>
      <c r="E25" s="25">
        <f t="shared" ref="E25:F25" si="0">E23/E24</f>
        <v>0</v>
      </c>
      <c r="F25" s="25">
        <f t="shared" si="0"/>
        <v>0</v>
      </c>
      <c r="G25" s="25">
        <f>G23/G24</f>
        <v>0</v>
      </c>
      <c r="H25" s="26">
        <f>H23/H24</f>
        <v>0</v>
      </c>
      <c r="I25" s="118"/>
      <c r="J25" s="119"/>
    </row>
    <row r="26" spans="1:10" ht="34.5" customHeight="1">
      <c r="A26" s="120"/>
      <c r="B26" s="120"/>
      <c r="C26" s="120"/>
      <c r="D26" s="5"/>
      <c r="E26" s="5"/>
      <c r="F26" s="5"/>
      <c r="G26" s="5"/>
      <c r="H26" s="6"/>
      <c r="I26" s="7"/>
    </row>
    <row r="27" spans="1:10" ht="34.5" customHeight="1">
      <c r="A27" s="53" t="s">
        <v>38</v>
      </c>
      <c r="B27" s="53" t="str">
        <f>A23</f>
        <v>TOTAL DE NORMATIVIDAD LEGAL APROBADA</v>
      </c>
      <c r="C27" s="53" t="str">
        <f>A24</f>
        <v>TOTAL DE NORMATIVIDAD LEGAL PROPUESTA</v>
      </c>
      <c r="D27" s="11"/>
      <c r="E27" s="11"/>
      <c r="F27" s="11"/>
      <c r="G27" s="11"/>
      <c r="H27" s="11"/>
      <c r="I27" s="11"/>
    </row>
    <row r="28" spans="1:10" ht="34.5" customHeight="1">
      <c r="A28" s="9">
        <v>1</v>
      </c>
      <c r="B28" s="10">
        <f>D23</f>
        <v>0</v>
      </c>
      <c r="C28" s="10">
        <f>D24</f>
        <v>2</v>
      </c>
      <c r="D28" s="11"/>
      <c r="E28" s="11"/>
      <c r="F28" s="11"/>
      <c r="G28" s="11"/>
      <c r="H28" s="11"/>
      <c r="I28" s="11"/>
    </row>
    <row r="29" spans="1:10" ht="34.5" customHeight="1">
      <c r="A29" s="9">
        <v>2</v>
      </c>
      <c r="B29" s="10">
        <f>E23</f>
        <v>0</v>
      </c>
      <c r="C29" s="10">
        <f>E24</f>
        <v>5</v>
      </c>
      <c r="D29" s="11"/>
      <c r="E29" s="11"/>
      <c r="F29" s="11"/>
      <c r="G29" s="11"/>
      <c r="H29" s="11"/>
      <c r="I29" s="11"/>
    </row>
    <row r="30" spans="1:10" ht="34.5" customHeight="1">
      <c r="A30" s="9">
        <v>3</v>
      </c>
      <c r="B30" s="10">
        <f>F23</f>
        <v>0</v>
      </c>
      <c r="C30" s="10">
        <f>F24</f>
        <v>3</v>
      </c>
      <c r="D30" s="11"/>
      <c r="E30" s="11"/>
      <c r="F30" s="11"/>
      <c r="G30" s="11"/>
      <c r="H30" s="11"/>
      <c r="I30" s="11"/>
    </row>
    <row r="31" spans="1:10" s="16" customFormat="1" ht="34.5" customHeight="1">
      <c r="A31" s="9">
        <v>4</v>
      </c>
      <c r="B31" s="10">
        <f>G23</f>
        <v>0</v>
      </c>
      <c r="C31" s="10">
        <f>G24</f>
        <v>1</v>
      </c>
      <c r="D31" s="11"/>
      <c r="E31" s="11"/>
      <c r="F31" s="11"/>
      <c r="G31" s="11"/>
      <c r="H31" s="11"/>
      <c r="I31" s="11"/>
    </row>
    <row r="32" spans="1:10" s="17" customFormat="1" ht="34.5" customHeight="1">
      <c r="A32" s="53" t="s">
        <v>38</v>
      </c>
      <c r="B32" s="53" t="s">
        <v>48</v>
      </c>
      <c r="C32" s="11"/>
      <c r="D32" s="11"/>
      <c r="E32" s="11"/>
      <c r="F32" s="11"/>
      <c r="G32" s="11"/>
      <c r="H32" s="11"/>
      <c r="I32" s="11"/>
    </row>
    <row r="33" spans="1:13" s="17" customFormat="1" ht="34.5" customHeight="1">
      <c r="A33" s="9">
        <v>1</v>
      </c>
      <c r="B33" s="12">
        <f>D25</f>
        <v>0</v>
      </c>
      <c r="C33" s="11"/>
      <c r="D33" s="11"/>
      <c r="E33" s="11"/>
      <c r="F33" s="11"/>
      <c r="G33" s="11"/>
      <c r="H33" s="11"/>
      <c r="I33" s="11"/>
    </row>
    <row r="34" spans="1:13" s="21" customFormat="1" ht="34.5" customHeight="1">
      <c r="A34" s="9">
        <v>2</v>
      </c>
      <c r="B34" s="12">
        <f>E25</f>
        <v>0</v>
      </c>
      <c r="C34" s="11"/>
      <c r="D34" s="11"/>
      <c r="E34" s="11"/>
      <c r="F34" s="11"/>
      <c r="G34" s="11"/>
      <c r="H34" s="11"/>
      <c r="I34" s="11"/>
      <c r="J34" s="125"/>
      <c r="K34" s="125"/>
      <c r="L34" s="125"/>
      <c r="M34" s="125"/>
    </row>
    <row r="35" spans="1:13" s="16" customFormat="1" ht="34.5" customHeight="1">
      <c r="A35" s="9">
        <v>3</v>
      </c>
      <c r="B35" s="12">
        <f>F25</f>
        <v>0</v>
      </c>
      <c r="C35" s="11"/>
      <c r="D35" s="11"/>
      <c r="E35" s="11"/>
      <c r="F35" s="11"/>
      <c r="G35" s="11"/>
      <c r="H35" s="11"/>
      <c r="I35" s="11"/>
    </row>
    <row r="36" spans="1:13" s="17" customFormat="1" ht="34.5" customHeight="1">
      <c r="A36" s="9">
        <v>4</v>
      </c>
      <c r="B36" s="12">
        <f>G25</f>
        <v>0</v>
      </c>
      <c r="C36" s="11"/>
      <c r="D36" s="11"/>
      <c r="E36" s="11"/>
      <c r="F36" s="11"/>
      <c r="G36" s="11"/>
      <c r="H36" s="11"/>
      <c r="I36" s="11" t="s">
        <v>40</v>
      </c>
    </row>
    <row r="37" spans="1:13" s="18" customFormat="1" ht="34.5" customHeight="1">
      <c r="A37" s="69" t="s">
        <v>49</v>
      </c>
      <c r="B37" s="12">
        <f>H25</f>
        <v>0</v>
      </c>
      <c r="C37" s="11"/>
      <c r="D37" s="11"/>
      <c r="E37" s="11"/>
      <c r="F37" s="11"/>
      <c r="G37" s="11"/>
      <c r="H37" s="11"/>
      <c r="I37" s="11"/>
    </row>
    <row r="38" spans="1:13" ht="25" customHeight="1"/>
    <row r="40" spans="1:13" ht="18" customHeight="1"/>
    <row r="45" spans="1:13" ht="21.75" customHeight="1"/>
    <row r="53" ht="12.75" customHeight="1"/>
  </sheetData>
  <mergeCells count="36">
    <mergeCell ref="J34:M34"/>
    <mergeCell ref="B18:C18"/>
    <mergeCell ref="D18:F18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B8:I8"/>
    <mergeCell ref="B17:C17"/>
    <mergeCell ref="D17:E17"/>
    <mergeCell ref="A11:J11"/>
    <mergeCell ref="B12:J12"/>
    <mergeCell ref="B13:J13"/>
    <mergeCell ref="B14:J14"/>
    <mergeCell ref="B15:J15"/>
    <mergeCell ref="B16:C16"/>
    <mergeCell ref="E16:G16"/>
    <mergeCell ref="I16:J16"/>
    <mergeCell ref="F17:G17"/>
    <mergeCell ref="H17:H18"/>
    <mergeCell ref="B9:J9"/>
    <mergeCell ref="A10:XFD10"/>
    <mergeCell ref="B7:I7"/>
    <mergeCell ref="B3:J3"/>
    <mergeCell ref="B4:J4"/>
    <mergeCell ref="B5:J5"/>
    <mergeCell ref="A1:J2"/>
    <mergeCell ref="B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3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39" customWidth="1"/>
    <col min="2" max="2" width="43.453125" style="39" customWidth="1"/>
    <col min="3" max="3" width="35" style="39" customWidth="1"/>
    <col min="4" max="4" width="24.26953125" style="39" customWidth="1"/>
    <col min="5" max="5" width="24.7265625" style="39" customWidth="1"/>
    <col min="6" max="6" width="24" style="39" customWidth="1"/>
    <col min="7" max="7" width="20.81640625" style="39" customWidth="1"/>
    <col min="8" max="8" width="24.81640625" style="39" customWidth="1"/>
    <col min="9" max="9" width="41" style="39" customWidth="1"/>
    <col min="10" max="10" width="17.81640625" style="39" customWidth="1"/>
    <col min="11" max="16384" width="11.453125" style="39"/>
  </cols>
  <sheetData>
    <row r="1" spans="1:10" ht="34.5" customHeight="1">
      <c r="A1" s="74" t="s">
        <v>102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4.5" customHeigh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34.5" customHeight="1">
      <c r="A3" s="54" t="s">
        <v>13</v>
      </c>
      <c r="B3" s="75" t="s">
        <v>12</v>
      </c>
      <c r="C3" s="75"/>
      <c r="D3" s="75"/>
      <c r="E3" s="75"/>
      <c r="F3" s="75"/>
      <c r="G3" s="75"/>
      <c r="H3" s="75"/>
      <c r="I3" s="75"/>
      <c r="J3" s="75"/>
    </row>
    <row r="4" spans="1:10" ht="34.5" customHeight="1">
      <c r="A4" s="57" t="s">
        <v>61</v>
      </c>
      <c r="B4" s="76" t="s">
        <v>62</v>
      </c>
      <c r="C4" s="76"/>
      <c r="D4" s="76"/>
      <c r="E4" s="76"/>
      <c r="F4" s="76"/>
      <c r="G4" s="76"/>
      <c r="H4" s="76"/>
      <c r="I4" s="76"/>
      <c r="J4" s="76"/>
    </row>
    <row r="5" spans="1:10" ht="34.5" customHeight="1">
      <c r="A5" s="55" t="s">
        <v>11</v>
      </c>
      <c r="B5" s="77" t="s">
        <v>10</v>
      </c>
      <c r="C5" s="77"/>
      <c r="D5" s="77"/>
      <c r="E5" s="77"/>
      <c r="F5" s="77"/>
      <c r="G5" s="77"/>
      <c r="H5" s="77"/>
      <c r="I5" s="77"/>
      <c r="J5" s="77"/>
    </row>
    <row r="6" spans="1:10" ht="34.5" customHeight="1">
      <c r="A6" s="57" t="s">
        <v>95</v>
      </c>
      <c r="B6" s="76" t="s">
        <v>133</v>
      </c>
      <c r="C6" s="76"/>
      <c r="D6" s="76"/>
      <c r="E6" s="76"/>
      <c r="F6" s="76"/>
      <c r="G6" s="76"/>
      <c r="H6" s="76"/>
      <c r="I6" s="76"/>
      <c r="J6" s="76"/>
    </row>
    <row r="7" spans="1:10" ht="34.5" customHeight="1">
      <c r="A7" s="56" t="s">
        <v>15</v>
      </c>
      <c r="B7" s="77" t="s">
        <v>14</v>
      </c>
      <c r="C7" s="77"/>
      <c r="D7" s="77"/>
      <c r="E7" s="77"/>
      <c r="F7" s="77"/>
      <c r="G7" s="77"/>
      <c r="H7" s="77"/>
      <c r="I7" s="77"/>
      <c r="J7" s="56" t="s">
        <v>39</v>
      </c>
    </row>
    <row r="8" spans="1:10" ht="34.5" customHeight="1">
      <c r="A8" s="57" t="s">
        <v>95</v>
      </c>
      <c r="B8" s="76" t="s">
        <v>96</v>
      </c>
      <c r="C8" s="76"/>
      <c r="D8" s="76"/>
      <c r="E8" s="76"/>
      <c r="F8" s="76"/>
      <c r="G8" s="76"/>
      <c r="H8" s="76"/>
      <c r="I8" s="76"/>
      <c r="J8" s="13">
        <v>2025</v>
      </c>
    </row>
    <row r="9" spans="1:10" ht="34.5" customHeight="1">
      <c r="A9" s="55" t="s">
        <v>16</v>
      </c>
      <c r="B9" s="78" t="s">
        <v>63</v>
      </c>
      <c r="C9" s="78"/>
      <c r="D9" s="78"/>
      <c r="E9" s="78"/>
      <c r="F9" s="78"/>
      <c r="G9" s="78"/>
      <c r="H9" s="78"/>
      <c r="I9" s="78"/>
      <c r="J9" s="78"/>
    </row>
    <row r="10" spans="1:10" ht="34.5" customHeight="1">
      <c r="A10" s="146"/>
      <c r="B10" s="147"/>
      <c r="C10" s="147"/>
      <c r="D10" s="147"/>
      <c r="E10" s="147"/>
      <c r="F10" s="147"/>
      <c r="G10" s="147"/>
      <c r="H10" s="147"/>
      <c r="I10" s="147"/>
      <c r="J10" s="148"/>
    </row>
    <row r="11" spans="1:10" ht="34.5" customHeight="1">
      <c r="A11" s="87" t="s">
        <v>1</v>
      </c>
      <c r="B11" s="88"/>
      <c r="C11" s="88"/>
      <c r="D11" s="88"/>
      <c r="E11" s="88"/>
      <c r="F11" s="88"/>
      <c r="G11" s="88"/>
      <c r="H11" s="88"/>
      <c r="I11" s="88"/>
      <c r="J11" s="89"/>
    </row>
    <row r="12" spans="1:10" ht="34.5" customHeight="1">
      <c r="A12" s="53" t="s">
        <v>33</v>
      </c>
      <c r="B12" s="90" t="s">
        <v>82</v>
      </c>
      <c r="C12" s="91"/>
      <c r="D12" s="91"/>
      <c r="E12" s="91"/>
      <c r="F12" s="91"/>
      <c r="G12" s="91"/>
      <c r="H12" s="91"/>
      <c r="I12" s="91"/>
      <c r="J12" s="92"/>
    </row>
    <row r="13" spans="1:10" ht="34.5" customHeight="1">
      <c r="A13" s="53" t="s">
        <v>30</v>
      </c>
      <c r="B13" s="90" t="s">
        <v>101</v>
      </c>
      <c r="C13" s="91"/>
      <c r="D13" s="91"/>
      <c r="E13" s="91"/>
      <c r="F13" s="91"/>
      <c r="G13" s="91"/>
      <c r="H13" s="91"/>
      <c r="I13" s="91"/>
      <c r="J13" s="92"/>
    </row>
    <row r="14" spans="1:10" ht="34.5" customHeight="1">
      <c r="A14" s="53" t="s">
        <v>28</v>
      </c>
      <c r="B14" s="93" t="s">
        <v>88</v>
      </c>
      <c r="C14" s="94"/>
      <c r="D14" s="94"/>
      <c r="E14" s="94"/>
      <c r="F14" s="94"/>
      <c r="G14" s="94"/>
      <c r="H14" s="94"/>
      <c r="I14" s="94"/>
      <c r="J14" s="95"/>
    </row>
    <row r="15" spans="1:10" ht="34.5" customHeight="1">
      <c r="A15" s="53" t="s">
        <v>27</v>
      </c>
      <c r="B15" s="96" t="s">
        <v>89</v>
      </c>
      <c r="C15" s="97"/>
      <c r="D15" s="97"/>
      <c r="E15" s="97"/>
      <c r="F15" s="97"/>
      <c r="G15" s="97"/>
      <c r="H15" s="97"/>
      <c r="I15" s="97"/>
      <c r="J15" s="98"/>
    </row>
    <row r="16" spans="1:10" ht="34.5" customHeight="1">
      <c r="A16" s="53" t="s">
        <v>18</v>
      </c>
      <c r="B16" s="99" t="s">
        <v>67</v>
      </c>
      <c r="C16" s="100"/>
      <c r="D16" s="59" t="s">
        <v>34</v>
      </c>
      <c r="E16" s="101">
        <v>0</v>
      </c>
      <c r="F16" s="102"/>
      <c r="G16" s="103"/>
      <c r="H16" s="60" t="s">
        <v>35</v>
      </c>
      <c r="I16" s="83" t="s">
        <v>68</v>
      </c>
      <c r="J16" s="84"/>
    </row>
    <row r="17" spans="1:10" ht="34.5" customHeight="1">
      <c r="A17" s="53" t="s">
        <v>29</v>
      </c>
      <c r="B17" s="104" t="s">
        <v>76</v>
      </c>
      <c r="C17" s="105"/>
      <c r="D17" s="85" t="s">
        <v>32</v>
      </c>
      <c r="E17" s="86"/>
      <c r="F17" s="104" t="s">
        <v>42</v>
      </c>
      <c r="G17" s="105"/>
      <c r="H17" s="74" t="s">
        <v>71</v>
      </c>
      <c r="I17" s="58" t="s">
        <v>72</v>
      </c>
      <c r="J17" s="33" t="s">
        <v>75</v>
      </c>
    </row>
    <row r="18" spans="1:10" ht="34.5" customHeight="1">
      <c r="A18" s="53" t="s">
        <v>31</v>
      </c>
      <c r="B18" s="104" t="s">
        <v>43</v>
      </c>
      <c r="C18" s="105"/>
      <c r="D18" s="85" t="s">
        <v>26</v>
      </c>
      <c r="E18" s="107"/>
      <c r="F18" s="107"/>
      <c r="G18" s="32" t="s">
        <v>41</v>
      </c>
      <c r="H18" s="74"/>
      <c r="I18" s="58" t="s">
        <v>73</v>
      </c>
      <c r="J18" s="33" t="s">
        <v>75</v>
      </c>
    </row>
    <row r="19" spans="1:10" ht="34.5" customHeight="1">
      <c r="A19" s="130"/>
      <c r="B19" s="131"/>
      <c r="C19" s="131"/>
      <c r="D19" s="131"/>
      <c r="E19" s="131"/>
      <c r="F19" s="131"/>
      <c r="G19" s="131"/>
      <c r="H19" s="131"/>
      <c r="I19" s="131"/>
      <c r="J19" s="132"/>
    </row>
    <row r="20" spans="1:10" ht="34.5" customHeight="1">
      <c r="A20" s="133" t="s">
        <v>2</v>
      </c>
      <c r="B20" s="134"/>
      <c r="C20" s="134"/>
      <c r="D20" s="134"/>
      <c r="E20" s="134"/>
      <c r="F20" s="134"/>
      <c r="G20" s="134"/>
      <c r="H20" s="134"/>
      <c r="I20" s="134"/>
      <c r="J20" s="135"/>
    </row>
    <row r="21" spans="1:10" ht="34.5" customHeight="1">
      <c r="A21" s="136" t="s">
        <v>17</v>
      </c>
      <c r="B21" s="136" t="s">
        <v>36</v>
      </c>
      <c r="C21" s="136" t="s">
        <v>19</v>
      </c>
      <c r="D21" s="138" t="s">
        <v>21</v>
      </c>
      <c r="E21" s="139"/>
      <c r="F21" s="139"/>
      <c r="G21" s="140"/>
      <c r="H21" s="136" t="s">
        <v>3</v>
      </c>
      <c r="I21" s="141" t="s">
        <v>25</v>
      </c>
      <c r="J21" s="142"/>
    </row>
    <row r="22" spans="1:10" ht="34.5" customHeight="1">
      <c r="A22" s="137"/>
      <c r="B22" s="137"/>
      <c r="C22" s="137"/>
      <c r="D22" s="61" t="s">
        <v>20</v>
      </c>
      <c r="E22" s="62" t="s">
        <v>22</v>
      </c>
      <c r="F22" s="62" t="s">
        <v>23</v>
      </c>
      <c r="G22" s="62" t="s">
        <v>24</v>
      </c>
      <c r="H22" s="137"/>
      <c r="I22" s="138"/>
      <c r="J22" s="140"/>
    </row>
    <row r="23" spans="1:10" ht="34.5" customHeight="1">
      <c r="A23" s="23" t="s">
        <v>91</v>
      </c>
      <c r="B23" s="23" t="str">
        <f>B16</f>
        <v>DOCUMENTO</v>
      </c>
      <c r="C23" s="23" t="s">
        <v>125</v>
      </c>
      <c r="D23" s="24">
        <v>0</v>
      </c>
      <c r="E23" s="24">
        <v>0</v>
      </c>
      <c r="F23" s="24">
        <v>0</v>
      </c>
      <c r="G23" s="24">
        <v>0</v>
      </c>
      <c r="H23" s="24">
        <f>SUM(D23:G23)</f>
        <v>0</v>
      </c>
      <c r="I23" s="121"/>
      <c r="J23" s="122"/>
    </row>
    <row r="24" spans="1:10" ht="34.5" customHeight="1">
      <c r="A24" s="23" t="s">
        <v>92</v>
      </c>
      <c r="B24" s="23" t="str">
        <f>B16</f>
        <v>DOCUMENTO</v>
      </c>
      <c r="C24" s="23" t="s">
        <v>125</v>
      </c>
      <c r="D24" s="24">
        <v>5</v>
      </c>
      <c r="E24" s="24">
        <v>5</v>
      </c>
      <c r="F24" s="24">
        <v>5</v>
      </c>
      <c r="G24" s="24">
        <v>5</v>
      </c>
      <c r="H24" s="24">
        <f>D24+E24+F24+G24</f>
        <v>20</v>
      </c>
      <c r="I24" s="121" t="s">
        <v>93</v>
      </c>
      <c r="J24" s="122"/>
    </row>
    <row r="25" spans="1:10" ht="34.5" customHeight="1">
      <c r="A25" s="23" t="s">
        <v>115</v>
      </c>
      <c r="B25" s="23" t="s">
        <v>116</v>
      </c>
      <c r="C25" s="23" t="s">
        <v>47</v>
      </c>
      <c r="D25" s="26">
        <f>D23/D24</f>
        <v>0</v>
      </c>
      <c r="E25" s="26">
        <f t="shared" ref="E25:G25" si="0">E23/E24</f>
        <v>0</v>
      </c>
      <c r="F25" s="26">
        <f t="shared" si="0"/>
        <v>0</v>
      </c>
      <c r="G25" s="26">
        <f t="shared" si="0"/>
        <v>0</v>
      </c>
      <c r="H25" s="26">
        <f>H23/H24</f>
        <v>0</v>
      </c>
      <c r="I25" s="143"/>
      <c r="J25" s="144"/>
    </row>
    <row r="26" spans="1:10" ht="34.5" customHeight="1">
      <c r="A26" s="145"/>
      <c r="B26" s="145"/>
      <c r="C26" s="145"/>
      <c r="D26" s="40"/>
      <c r="E26" s="40"/>
      <c r="F26" s="40"/>
      <c r="G26" s="40"/>
      <c r="H26" s="41"/>
      <c r="I26" s="42"/>
    </row>
    <row r="27" spans="1:10" ht="34.5" customHeight="1">
      <c r="A27" s="62" t="s">
        <v>38</v>
      </c>
      <c r="B27" s="62" t="str">
        <f>A23</f>
        <v xml:space="preserve">NÚMERO DE PERMISOS FIRMADOS </v>
      </c>
      <c r="C27" s="62" t="str">
        <f>A24</f>
        <v>NÚMERO DE PERMISOS SOLICITADOS</v>
      </c>
      <c r="D27" s="43"/>
      <c r="E27" s="43"/>
      <c r="F27" s="43"/>
      <c r="G27" s="43"/>
      <c r="H27" s="43"/>
      <c r="I27" s="43"/>
    </row>
    <row r="28" spans="1:10" ht="34.5" customHeight="1">
      <c r="A28" s="44">
        <v>1</v>
      </c>
      <c r="B28" s="45">
        <f>D23</f>
        <v>0</v>
      </c>
      <c r="C28" s="45">
        <f>D24</f>
        <v>5</v>
      </c>
      <c r="D28" s="43"/>
      <c r="E28" s="43"/>
      <c r="F28" s="43"/>
      <c r="G28" s="43"/>
      <c r="H28" s="43"/>
      <c r="I28" s="43"/>
    </row>
    <row r="29" spans="1:10" ht="34.5" customHeight="1">
      <c r="A29" s="44">
        <v>2</v>
      </c>
      <c r="B29" s="45">
        <f>E23</f>
        <v>0</v>
      </c>
      <c r="C29" s="45">
        <f>E24</f>
        <v>5</v>
      </c>
      <c r="D29" s="43"/>
      <c r="E29" s="43"/>
      <c r="F29" s="43"/>
      <c r="G29" s="43"/>
      <c r="H29" s="43"/>
      <c r="I29" s="43"/>
    </row>
    <row r="30" spans="1:10" ht="34.5" customHeight="1">
      <c r="A30" s="44">
        <v>3</v>
      </c>
      <c r="B30" s="45">
        <f>F23</f>
        <v>0</v>
      </c>
      <c r="C30" s="45">
        <f>F24</f>
        <v>5</v>
      </c>
      <c r="D30" s="43"/>
      <c r="E30" s="43"/>
      <c r="F30" s="43"/>
      <c r="G30" s="43"/>
      <c r="H30" s="43"/>
      <c r="I30" s="43"/>
    </row>
    <row r="31" spans="1:10" s="46" customFormat="1" ht="34.5" customHeight="1">
      <c r="A31" s="44">
        <v>4</v>
      </c>
      <c r="B31" s="45">
        <f>G23</f>
        <v>0</v>
      </c>
      <c r="C31" s="45">
        <f>G24</f>
        <v>5</v>
      </c>
      <c r="D31" s="43"/>
      <c r="E31" s="43"/>
      <c r="F31" s="43"/>
      <c r="G31" s="43"/>
      <c r="H31" s="43"/>
      <c r="I31" s="43"/>
    </row>
    <row r="32" spans="1:10" s="48" customFormat="1" ht="34.5" customHeight="1">
      <c r="A32" s="62" t="s">
        <v>38</v>
      </c>
      <c r="B32" s="62" t="s">
        <v>100</v>
      </c>
      <c r="C32" s="47"/>
      <c r="D32" s="43"/>
      <c r="E32" s="43"/>
      <c r="F32" s="43"/>
      <c r="G32" s="43"/>
      <c r="H32" s="43"/>
      <c r="I32" s="43"/>
    </row>
    <row r="33" spans="1:13" s="48" customFormat="1" ht="34.5" customHeight="1">
      <c r="A33" s="44">
        <v>1</v>
      </c>
      <c r="B33" s="49">
        <f>D25</f>
        <v>0</v>
      </c>
      <c r="C33" s="47"/>
      <c r="D33" s="43"/>
      <c r="E33" s="43"/>
      <c r="F33" s="43"/>
      <c r="G33" s="43"/>
      <c r="H33" s="43"/>
      <c r="I33" s="43"/>
    </row>
    <row r="34" spans="1:13" s="50" customFormat="1" ht="34.5" customHeight="1">
      <c r="A34" s="44">
        <v>2</v>
      </c>
      <c r="B34" s="49">
        <f>E25</f>
        <v>0</v>
      </c>
      <c r="C34" s="47"/>
      <c r="D34" s="43"/>
      <c r="E34" s="43"/>
      <c r="F34" s="43"/>
      <c r="G34" s="43"/>
      <c r="H34" s="43"/>
      <c r="I34" s="43"/>
      <c r="J34" s="129"/>
      <c r="K34" s="129"/>
      <c r="L34" s="129"/>
      <c r="M34" s="129"/>
    </row>
    <row r="35" spans="1:13" s="46" customFormat="1" ht="34.5" customHeight="1">
      <c r="A35" s="44">
        <v>3</v>
      </c>
      <c r="B35" s="49">
        <f>F25</f>
        <v>0</v>
      </c>
      <c r="C35" s="47"/>
      <c r="D35" s="43"/>
      <c r="E35" s="43"/>
      <c r="F35" s="43"/>
      <c r="G35" s="43"/>
      <c r="H35" s="43"/>
      <c r="I35" s="43"/>
    </row>
    <row r="36" spans="1:13" s="48" customFormat="1" ht="34.5" customHeight="1">
      <c r="A36" s="44">
        <v>4</v>
      </c>
      <c r="B36" s="49">
        <f>G25</f>
        <v>0</v>
      </c>
      <c r="C36" s="47"/>
      <c r="D36" s="43"/>
      <c r="E36" s="43"/>
      <c r="F36" s="43"/>
      <c r="G36" s="43"/>
      <c r="H36" s="43"/>
      <c r="I36" s="43"/>
    </row>
    <row r="37" spans="1:13" s="52" customFormat="1" ht="34.5" customHeight="1">
      <c r="A37" s="71" t="s">
        <v>49</v>
      </c>
      <c r="B37" s="51">
        <f>H25</f>
        <v>0</v>
      </c>
      <c r="C37" s="43"/>
      <c r="D37" s="43"/>
      <c r="E37" s="43"/>
      <c r="F37" s="43"/>
      <c r="G37" s="43"/>
      <c r="H37" s="43"/>
      <c r="I37" s="43"/>
    </row>
    <row r="38" spans="1:13" ht="25" customHeight="1"/>
    <row r="40" spans="1:13" ht="18" customHeight="1"/>
    <row r="45" spans="1:13" ht="21.75" customHeight="1"/>
    <row r="53" ht="12.75" customHeight="1"/>
  </sheetData>
  <mergeCells count="36">
    <mergeCell ref="B7:I7"/>
    <mergeCell ref="B8:I8"/>
    <mergeCell ref="B9:J9"/>
    <mergeCell ref="A10:J10"/>
    <mergeCell ref="A1:J2"/>
    <mergeCell ref="B3:J3"/>
    <mergeCell ref="B4:J4"/>
    <mergeCell ref="B5:J5"/>
    <mergeCell ref="B6:J6"/>
    <mergeCell ref="A11:J11"/>
    <mergeCell ref="B12:J12"/>
    <mergeCell ref="B17:C17"/>
    <mergeCell ref="D17:E17"/>
    <mergeCell ref="H17:H18"/>
    <mergeCell ref="B18:C18"/>
    <mergeCell ref="D18:F18"/>
    <mergeCell ref="B14:J14"/>
    <mergeCell ref="B15:J15"/>
    <mergeCell ref="B16:C16"/>
    <mergeCell ref="B13:J13"/>
    <mergeCell ref="F17:G17"/>
    <mergeCell ref="J34:M34"/>
    <mergeCell ref="E16:G16"/>
    <mergeCell ref="I16:J16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</mergeCells>
  <printOptions horizontalCentered="1"/>
  <pageMargins left="0.23622047244094491" right="0.23622047244094491" top="0.35433070866141736" bottom="0.35433070866141736" header="0.11811023622047245" footer="0.11811023622047245"/>
  <pageSetup scale="41" orientation="landscape" r:id="rId1"/>
  <headerFooter>
    <oddHeader>Página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3"/>
  <sheetViews>
    <sheetView showGridLines="0" zoomScale="60" zoomScaleNormal="60" workbookViewId="0">
      <selection activeCell="A7" sqref="A7"/>
    </sheetView>
  </sheetViews>
  <sheetFormatPr defaultColWidth="11.453125" defaultRowHeight="12.5"/>
  <cols>
    <col min="1" max="1" width="37.453125" style="39" customWidth="1"/>
    <col min="2" max="2" width="43.453125" style="39" customWidth="1"/>
    <col min="3" max="3" width="35" style="39" customWidth="1"/>
    <col min="4" max="4" width="24.26953125" style="39" customWidth="1"/>
    <col min="5" max="5" width="24.7265625" style="39" customWidth="1"/>
    <col min="6" max="6" width="24" style="39" customWidth="1"/>
    <col min="7" max="7" width="20.81640625" style="39" customWidth="1"/>
    <col min="8" max="8" width="24.81640625" style="39" customWidth="1"/>
    <col min="9" max="9" width="41" style="39" customWidth="1"/>
    <col min="10" max="10" width="17.81640625" style="39" customWidth="1"/>
    <col min="11" max="16384" width="11.453125" style="39"/>
  </cols>
  <sheetData>
    <row r="1" spans="1:10" ht="34.5" customHeight="1">
      <c r="A1" s="74" t="s">
        <v>102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34.5" customHeight="1">
      <c r="A2" s="74"/>
      <c r="B2" s="74"/>
      <c r="C2" s="74"/>
      <c r="D2" s="74"/>
      <c r="E2" s="74"/>
      <c r="F2" s="74"/>
      <c r="G2" s="74"/>
      <c r="H2" s="74"/>
      <c r="I2" s="74"/>
      <c r="J2" s="74"/>
    </row>
    <row r="3" spans="1:10" ht="34.5" customHeight="1">
      <c r="A3" s="54" t="s">
        <v>13</v>
      </c>
      <c r="B3" s="75" t="s">
        <v>12</v>
      </c>
      <c r="C3" s="75"/>
      <c r="D3" s="75"/>
      <c r="E3" s="75"/>
      <c r="F3" s="75"/>
      <c r="G3" s="75"/>
      <c r="H3" s="75"/>
      <c r="I3" s="75"/>
      <c r="J3" s="75"/>
    </row>
    <row r="4" spans="1:10" ht="34.5" customHeight="1">
      <c r="A4" s="57" t="s">
        <v>61</v>
      </c>
      <c r="B4" s="76" t="s">
        <v>62</v>
      </c>
      <c r="C4" s="76"/>
      <c r="D4" s="76"/>
      <c r="E4" s="76"/>
      <c r="F4" s="76"/>
      <c r="G4" s="76"/>
      <c r="H4" s="76"/>
      <c r="I4" s="76"/>
      <c r="J4" s="76"/>
    </row>
    <row r="5" spans="1:10" ht="34.5" customHeight="1">
      <c r="A5" s="55" t="s">
        <v>11</v>
      </c>
      <c r="B5" s="77" t="s">
        <v>10</v>
      </c>
      <c r="C5" s="77"/>
      <c r="D5" s="77"/>
      <c r="E5" s="77"/>
      <c r="F5" s="77"/>
      <c r="G5" s="77"/>
      <c r="H5" s="77"/>
      <c r="I5" s="77"/>
      <c r="J5" s="77"/>
    </row>
    <row r="6" spans="1:10" ht="34.5" customHeight="1">
      <c r="A6" s="57" t="s">
        <v>95</v>
      </c>
      <c r="B6" s="76" t="s">
        <v>133</v>
      </c>
      <c r="C6" s="76"/>
      <c r="D6" s="76"/>
      <c r="E6" s="76"/>
      <c r="F6" s="76"/>
      <c r="G6" s="76"/>
      <c r="H6" s="76"/>
      <c r="I6" s="76"/>
      <c r="J6" s="76"/>
    </row>
    <row r="7" spans="1:10" ht="34.5" customHeight="1">
      <c r="A7" s="56" t="s">
        <v>15</v>
      </c>
      <c r="B7" s="77" t="s">
        <v>14</v>
      </c>
      <c r="C7" s="77"/>
      <c r="D7" s="77"/>
      <c r="E7" s="77"/>
      <c r="F7" s="77"/>
      <c r="G7" s="77"/>
      <c r="H7" s="77"/>
      <c r="I7" s="77"/>
      <c r="J7" s="56" t="s">
        <v>39</v>
      </c>
    </row>
    <row r="8" spans="1:10" ht="34.5" customHeight="1">
      <c r="A8" s="57" t="s">
        <v>95</v>
      </c>
      <c r="B8" s="76" t="s">
        <v>96</v>
      </c>
      <c r="C8" s="76"/>
      <c r="D8" s="76"/>
      <c r="E8" s="76"/>
      <c r="F8" s="76"/>
      <c r="G8" s="76"/>
      <c r="H8" s="76"/>
      <c r="I8" s="76"/>
      <c r="J8" s="13">
        <v>2025</v>
      </c>
    </row>
    <row r="9" spans="1:10" ht="34.5" customHeight="1">
      <c r="A9" s="55" t="s">
        <v>16</v>
      </c>
      <c r="B9" s="78" t="s">
        <v>63</v>
      </c>
      <c r="C9" s="78"/>
      <c r="D9" s="78"/>
      <c r="E9" s="78"/>
      <c r="F9" s="78"/>
      <c r="G9" s="78"/>
      <c r="H9" s="78"/>
      <c r="I9" s="78"/>
      <c r="J9" s="78"/>
    </row>
    <row r="10" spans="1:10" ht="34.5" customHeight="1">
      <c r="A10" s="128"/>
      <c r="B10" s="153"/>
      <c r="C10" s="153"/>
      <c r="D10" s="153"/>
      <c r="E10" s="153"/>
      <c r="F10" s="153"/>
      <c r="G10" s="153"/>
      <c r="H10" s="153"/>
      <c r="I10" s="153"/>
      <c r="J10" s="154"/>
    </row>
    <row r="11" spans="1:10" ht="34.5" customHeight="1">
      <c r="A11" s="87" t="s">
        <v>1</v>
      </c>
      <c r="B11" s="88"/>
      <c r="C11" s="88"/>
      <c r="D11" s="88"/>
      <c r="E11" s="88"/>
      <c r="F11" s="88"/>
      <c r="G11" s="88"/>
      <c r="H11" s="88"/>
      <c r="I11" s="88"/>
      <c r="J11" s="89"/>
    </row>
    <row r="12" spans="1:10" ht="34.5" customHeight="1">
      <c r="A12" s="53" t="s">
        <v>33</v>
      </c>
      <c r="B12" s="90" t="s">
        <v>87</v>
      </c>
      <c r="C12" s="91"/>
      <c r="D12" s="91"/>
      <c r="E12" s="91"/>
      <c r="F12" s="91"/>
      <c r="G12" s="91"/>
      <c r="H12" s="91"/>
      <c r="I12" s="91"/>
      <c r="J12" s="92"/>
    </row>
    <row r="13" spans="1:10" ht="34.5" customHeight="1">
      <c r="A13" s="53" t="s">
        <v>30</v>
      </c>
      <c r="B13" s="90" t="s">
        <v>80</v>
      </c>
      <c r="C13" s="91"/>
      <c r="D13" s="91"/>
      <c r="E13" s="91"/>
      <c r="F13" s="91"/>
      <c r="G13" s="91"/>
      <c r="H13" s="91"/>
      <c r="I13" s="91"/>
      <c r="J13" s="92"/>
    </row>
    <row r="14" spans="1:10" ht="34.5" customHeight="1">
      <c r="A14" s="53" t="s">
        <v>28</v>
      </c>
      <c r="B14" s="93" t="s">
        <v>88</v>
      </c>
      <c r="C14" s="94"/>
      <c r="D14" s="94"/>
      <c r="E14" s="94"/>
      <c r="F14" s="94"/>
      <c r="G14" s="94"/>
      <c r="H14" s="94"/>
      <c r="I14" s="94"/>
      <c r="J14" s="95"/>
    </row>
    <row r="15" spans="1:10" ht="34.5" customHeight="1">
      <c r="A15" s="53" t="s">
        <v>27</v>
      </c>
      <c r="B15" s="96" t="s">
        <v>89</v>
      </c>
      <c r="C15" s="97"/>
      <c r="D15" s="97"/>
      <c r="E15" s="97"/>
      <c r="F15" s="97"/>
      <c r="G15" s="97"/>
      <c r="H15" s="97"/>
      <c r="I15" s="97"/>
      <c r="J15" s="98"/>
    </row>
    <row r="16" spans="1:10" ht="34.5" customHeight="1">
      <c r="A16" s="53" t="s">
        <v>18</v>
      </c>
      <c r="B16" s="99" t="s">
        <v>90</v>
      </c>
      <c r="C16" s="100"/>
      <c r="D16" s="59" t="s">
        <v>34</v>
      </c>
      <c r="E16" s="101">
        <v>0</v>
      </c>
      <c r="F16" s="102"/>
      <c r="G16" s="103"/>
      <c r="H16" s="60" t="s">
        <v>35</v>
      </c>
      <c r="I16" s="83" t="s">
        <v>68</v>
      </c>
      <c r="J16" s="84"/>
    </row>
    <row r="17" spans="1:10" ht="34.5" customHeight="1">
      <c r="A17" s="53" t="s">
        <v>29</v>
      </c>
      <c r="B17" s="104" t="s">
        <v>76</v>
      </c>
      <c r="C17" s="105"/>
      <c r="D17" s="85" t="s">
        <v>32</v>
      </c>
      <c r="E17" s="86"/>
      <c r="F17" s="104" t="s">
        <v>42</v>
      </c>
      <c r="G17" s="105"/>
      <c r="H17" s="74" t="s">
        <v>71</v>
      </c>
      <c r="I17" s="58" t="s">
        <v>72</v>
      </c>
      <c r="J17" s="33" t="s">
        <v>75</v>
      </c>
    </row>
    <row r="18" spans="1:10" ht="34.5" customHeight="1">
      <c r="A18" s="53" t="s">
        <v>31</v>
      </c>
      <c r="B18" s="104" t="s">
        <v>43</v>
      </c>
      <c r="C18" s="105"/>
      <c r="D18" s="85" t="s">
        <v>26</v>
      </c>
      <c r="E18" s="107"/>
      <c r="F18" s="107"/>
      <c r="G18" s="32" t="s">
        <v>126</v>
      </c>
      <c r="H18" s="74"/>
      <c r="I18" s="58" t="s">
        <v>73</v>
      </c>
      <c r="J18" s="33" t="s">
        <v>75</v>
      </c>
    </row>
    <row r="19" spans="1:10" ht="34.5" customHeight="1">
      <c r="A19" s="130"/>
      <c r="B19" s="131"/>
      <c r="C19" s="131"/>
      <c r="D19" s="131"/>
      <c r="E19" s="131"/>
      <c r="F19" s="131"/>
      <c r="G19" s="131"/>
      <c r="H19" s="131"/>
      <c r="I19" s="131"/>
      <c r="J19" s="132"/>
    </row>
    <row r="20" spans="1:10" ht="34.5" customHeight="1">
      <c r="A20" s="133" t="s">
        <v>2</v>
      </c>
      <c r="B20" s="134"/>
      <c r="C20" s="134"/>
      <c r="D20" s="134"/>
      <c r="E20" s="134"/>
      <c r="F20" s="134"/>
      <c r="G20" s="134"/>
      <c r="H20" s="134"/>
      <c r="I20" s="134"/>
      <c r="J20" s="135"/>
    </row>
    <row r="21" spans="1:10" ht="34.5" customHeight="1">
      <c r="A21" s="136" t="s">
        <v>17</v>
      </c>
      <c r="B21" s="136" t="s">
        <v>36</v>
      </c>
      <c r="C21" s="136" t="s">
        <v>19</v>
      </c>
      <c r="D21" s="138" t="s">
        <v>21</v>
      </c>
      <c r="E21" s="139"/>
      <c r="F21" s="139"/>
      <c r="G21" s="140"/>
      <c r="H21" s="136" t="s">
        <v>3</v>
      </c>
      <c r="I21" s="141" t="s">
        <v>25</v>
      </c>
      <c r="J21" s="142"/>
    </row>
    <row r="22" spans="1:10" ht="34.5" customHeight="1">
      <c r="A22" s="137"/>
      <c r="B22" s="137"/>
      <c r="C22" s="137"/>
      <c r="D22" s="61" t="s">
        <v>20</v>
      </c>
      <c r="E22" s="62" t="s">
        <v>22</v>
      </c>
      <c r="F22" s="62" t="s">
        <v>23</v>
      </c>
      <c r="G22" s="62" t="s">
        <v>24</v>
      </c>
      <c r="H22" s="137"/>
      <c r="I22" s="138"/>
      <c r="J22" s="140"/>
    </row>
    <row r="23" spans="1:10" ht="34.5" customHeight="1">
      <c r="A23" s="23" t="s">
        <v>97</v>
      </c>
      <c r="B23" s="23" t="s">
        <v>99</v>
      </c>
      <c r="C23" s="23" t="s">
        <v>50</v>
      </c>
      <c r="D23" s="24">
        <v>0</v>
      </c>
      <c r="E23" s="24">
        <v>0</v>
      </c>
      <c r="F23" s="24">
        <v>0</v>
      </c>
      <c r="G23" s="24">
        <v>0</v>
      </c>
      <c r="H23" s="24">
        <f>SUM(D23:G23)</f>
        <v>0</v>
      </c>
      <c r="I23" s="149"/>
      <c r="J23" s="150"/>
    </row>
    <row r="24" spans="1:10" ht="34.5" customHeight="1">
      <c r="A24" s="23" t="s">
        <v>98</v>
      </c>
      <c r="B24" s="23" t="s">
        <v>99</v>
      </c>
      <c r="C24" s="23" t="s">
        <v>50</v>
      </c>
      <c r="D24" s="24">
        <v>5</v>
      </c>
      <c r="E24" s="24">
        <v>5</v>
      </c>
      <c r="F24" s="24">
        <v>5</v>
      </c>
      <c r="G24" s="24">
        <v>5</v>
      </c>
      <c r="H24" s="24">
        <f>D24+E24+F24+G24</f>
        <v>20</v>
      </c>
      <c r="I24" s="149"/>
      <c r="J24" s="150"/>
    </row>
    <row r="25" spans="1:10" ht="34.5" customHeight="1">
      <c r="A25" s="23" t="s">
        <v>45</v>
      </c>
      <c r="B25" s="23" t="s">
        <v>46</v>
      </c>
      <c r="C25" s="23" t="s">
        <v>47</v>
      </c>
      <c r="D25" s="26">
        <f>D23/D24</f>
        <v>0</v>
      </c>
      <c r="E25" s="26">
        <f t="shared" ref="E25:G25" si="0">E23/E24</f>
        <v>0</v>
      </c>
      <c r="F25" s="26">
        <f t="shared" si="0"/>
        <v>0</v>
      </c>
      <c r="G25" s="26">
        <f t="shared" si="0"/>
        <v>0</v>
      </c>
      <c r="H25" s="26">
        <f>H23/H24</f>
        <v>0</v>
      </c>
      <c r="I25" s="151"/>
      <c r="J25" s="152"/>
    </row>
    <row r="26" spans="1:10" ht="34.5" customHeight="1">
      <c r="A26" s="145"/>
      <c r="B26" s="145"/>
      <c r="C26" s="145"/>
      <c r="D26" s="40"/>
      <c r="E26" s="40"/>
      <c r="F26" s="40"/>
      <c r="G26" s="40"/>
      <c r="H26" s="41"/>
      <c r="I26" s="42"/>
    </row>
    <row r="27" spans="1:10" ht="34.5" customHeight="1">
      <c r="A27" s="62" t="s">
        <v>38</v>
      </c>
      <c r="B27" s="62" t="str">
        <f>A23</f>
        <v>Numero de Permisos Firmados</v>
      </c>
      <c r="C27" s="62" t="str">
        <f>A24</f>
        <v>Numero de Permisos Solciitados</v>
      </c>
      <c r="D27" s="43"/>
      <c r="E27" s="43"/>
      <c r="F27" s="43"/>
      <c r="G27" s="43"/>
      <c r="H27" s="43"/>
      <c r="I27" s="43"/>
    </row>
    <row r="28" spans="1:10" ht="34.5" customHeight="1">
      <c r="A28" s="44">
        <v>1</v>
      </c>
      <c r="B28" s="45">
        <f>D23</f>
        <v>0</v>
      </c>
      <c r="C28" s="45">
        <f>D24</f>
        <v>5</v>
      </c>
      <c r="D28" s="43"/>
      <c r="E28" s="43"/>
      <c r="F28" s="43"/>
      <c r="G28" s="43"/>
      <c r="H28" s="43"/>
      <c r="I28" s="43"/>
    </row>
    <row r="29" spans="1:10" ht="34.5" customHeight="1">
      <c r="A29" s="44">
        <v>2</v>
      </c>
      <c r="B29" s="45">
        <f>E23</f>
        <v>0</v>
      </c>
      <c r="C29" s="45">
        <f>E24</f>
        <v>5</v>
      </c>
      <c r="D29" s="43"/>
      <c r="E29" s="43"/>
      <c r="F29" s="43"/>
      <c r="G29" s="43"/>
      <c r="H29" s="43"/>
      <c r="I29" s="43"/>
    </row>
    <row r="30" spans="1:10" ht="34.5" customHeight="1">
      <c r="A30" s="44">
        <v>3</v>
      </c>
      <c r="B30" s="45">
        <f>F23</f>
        <v>0</v>
      </c>
      <c r="C30" s="45">
        <f>F24</f>
        <v>5</v>
      </c>
      <c r="D30" s="43"/>
      <c r="E30" s="43"/>
      <c r="F30" s="43"/>
      <c r="G30" s="43"/>
      <c r="H30" s="43"/>
      <c r="I30" s="43"/>
    </row>
    <row r="31" spans="1:10" s="46" customFormat="1" ht="34.5" customHeight="1">
      <c r="A31" s="44">
        <v>4</v>
      </c>
      <c r="B31" s="45">
        <f>G23</f>
        <v>0</v>
      </c>
      <c r="C31" s="45">
        <f>G24</f>
        <v>5</v>
      </c>
      <c r="D31" s="43"/>
      <c r="E31" s="43"/>
      <c r="F31" s="43"/>
      <c r="G31" s="43"/>
      <c r="H31" s="43"/>
      <c r="I31" s="43"/>
    </row>
    <row r="32" spans="1:10" s="48" customFormat="1" ht="34.5" customHeight="1">
      <c r="A32" s="62" t="s">
        <v>38</v>
      </c>
      <c r="B32" s="62" t="s">
        <v>100</v>
      </c>
      <c r="C32" s="47"/>
      <c r="D32" s="43"/>
      <c r="E32" s="43"/>
      <c r="F32" s="43"/>
      <c r="G32" s="43"/>
      <c r="H32" s="43"/>
      <c r="I32" s="43"/>
    </row>
    <row r="33" spans="1:13" s="48" customFormat="1" ht="34.5" customHeight="1">
      <c r="A33" s="44">
        <v>1</v>
      </c>
      <c r="B33" s="49">
        <f>D25</f>
        <v>0</v>
      </c>
      <c r="C33" s="47"/>
      <c r="D33" s="43"/>
      <c r="E33" s="43"/>
      <c r="F33" s="43"/>
      <c r="G33" s="43"/>
      <c r="H33" s="43"/>
      <c r="I33" s="43"/>
    </row>
    <row r="34" spans="1:13" s="50" customFormat="1" ht="34.5" customHeight="1">
      <c r="A34" s="44">
        <v>2</v>
      </c>
      <c r="B34" s="49">
        <f>E25</f>
        <v>0</v>
      </c>
      <c r="C34" s="47"/>
      <c r="D34" s="43"/>
      <c r="E34" s="43"/>
      <c r="F34" s="43"/>
      <c r="G34" s="43"/>
      <c r="H34" s="43"/>
      <c r="I34" s="43"/>
      <c r="J34" s="129"/>
      <c r="K34" s="129"/>
      <c r="L34" s="129"/>
      <c r="M34" s="129"/>
    </row>
    <row r="35" spans="1:13" s="46" customFormat="1" ht="34.5" customHeight="1">
      <c r="A35" s="44">
        <v>3</v>
      </c>
      <c r="B35" s="49">
        <f>F25</f>
        <v>0</v>
      </c>
      <c r="C35" s="47"/>
      <c r="D35" s="43"/>
      <c r="E35" s="43"/>
      <c r="F35" s="43"/>
      <c r="G35" s="43"/>
      <c r="H35" s="43"/>
      <c r="I35" s="43"/>
    </row>
    <row r="36" spans="1:13" s="48" customFormat="1" ht="34.5" customHeight="1">
      <c r="A36" s="44">
        <v>4</v>
      </c>
      <c r="B36" s="49">
        <f>G25</f>
        <v>0</v>
      </c>
      <c r="C36" s="47"/>
      <c r="D36" s="43"/>
      <c r="E36" s="43"/>
      <c r="F36" s="43"/>
      <c r="G36" s="43"/>
      <c r="H36" s="43"/>
      <c r="I36" s="43"/>
    </row>
    <row r="37" spans="1:13" s="52" customFormat="1" ht="34.5" customHeight="1">
      <c r="A37" s="71" t="s">
        <v>49</v>
      </c>
      <c r="B37" s="51">
        <f>H25</f>
        <v>0</v>
      </c>
      <c r="C37" s="43"/>
      <c r="D37" s="43"/>
      <c r="E37" s="43"/>
      <c r="F37" s="43"/>
      <c r="G37" s="43"/>
      <c r="H37" s="43"/>
      <c r="I37" s="43"/>
    </row>
    <row r="38" spans="1:13" ht="25" customHeight="1"/>
    <row r="40" spans="1:13" ht="18" customHeight="1"/>
    <row r="45" spans="1:13" ht="21.75" customHeight="1"/>
    <row r="53" ht="12.75" customHeight="1"/>
  </sheetData>
  <mergeCells count="36">
    <mergeCell ref="B13:J13"/>
    <mergeCell ref="A1:J2"/>
    <mergeCell ref="B3:J3"/>
    <mergeCell ref="B4:J4"/>
    <mergeCell ref="B5:J5"/>
    <mergeCell ref="B6:J6"/>
    <mergeCell ref="B7:I7"/>
    <mergeCell ref="B8:I8"/>
    <mergeCell ref="B9:J9"/>
    <mergeCell ref="A10:J10"/>
    <mergeCell ref="A11:J11"/>
    <mergeCell ref="B12:J12"/>
    <mergeCell ref="B17:C17"/>
    <mergeCell ref="D17:E17"/>
    <mergeCell ref="H17:H18"/>
    <mergeCell ref="B18:C18"/>
    <mergeCell ref="D18:F18"/>
    <mergeCell ref="F17:G17"/>
    <mergeCell ref="B14:J14"/>
    <mergeCell ref="B15:J15"/>
    <mergeCell ref="B16:C16"/>
    <mergeCell ref="E16:G16"/>
    <mergeCell ref="I16:J16"/>
    <mergeCell ref="A19:J19"/>
    <mergeCell ref="A20:J20"/>
    <mergeCell ref="A21:A22"/>
    <mergeCell ref="B21:B22"/>
    <mergeCell ref="C21:C22"/>
    <mergeCell ref="D21:G21"/>
    <mergeCell ref="H21:H22"/>
    <mergeCell ref="I21:J22"/>
    <mergeCell ref="I23:J23"/>
    <mergeCell ref="I24:J24"/>
    <mergeCell ref="I25:J25"/>
    <mergeCell ref="A26:C26"/>
    <mergeCell ref="J34:M34"/>
  </mergeCells>
  <printOptions horizontalCentered="1"/>
  <pageMargins left="0.23622047244094491" right="0.23622047244094491" top="0.35433070866141736" bottom="0.35433070866141736" header="0.11811023622047245" footer="0.11811023622047245"/>
  <pageSetup scale="41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MIR</vt:lpstr>
      <vt:lpstr>FIN</vt:lpstr>
      <vt:lpstr>PROPOSITO.</vt:lpstr>
      <vt:lpstr>COMP. 1</vt:lpstr>
      <vt:lpstr>ACT. 1.1</vt:lpstr>
      <vt:lpstr>COMP.2</vt:lpstr>
      <vt:lpstr>ACT. 2.1</vt:lpstr>
      <vt:lpstr>'COMP. 1'!Print_Area</vt:lpstr>
      <vt:lpstr>FIN!Print_Area</vt:lpstr>
      <vt:lpstr>PROPOSITO.!Print_Area</vt:lpstr>
      <vt:lpstr>'ACT. 2.1'!Print_Titles</vt:lpstr>
      <vt:lpstr>'COMP. 1'!Print_Titles</vt:lpstr>
      <vt:lpstr>COMP.2!Print_Titles</vt:lpstr>
      <vt:lpstr>FIN!Print_Titles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Alejandra Rubio</cp:lastModifiedBy>
  <cp:lastPrinted>2020-12-18T19:10:37Z</cp:lastPrinted>
  <dcterms:created xsi:type="dcterms:W3CDTF">2016-07-11T17:29:21Z</dcterms:created>
  <dcterms:modified xsi:type="dcterms:W3CDTF">2025-11-20T23:50:28Z</dcterms:modified>
</cp:coreProperties>
</file>