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E2A699F6-54A8-4A06-AD40-6462323AF2AC}" xr6:coauthVersionLast="47" xr6:coauthVersionMax="47" xr10:uidLastSave="{00000000-0000-0000-0000-000000000000}"/>
  <bookViews>
    <workbookView xWindow="-110" yWindow="-110" windowWidth="22780" windowHeight="14540" tabRatio="925" xr2:uid="{00000000-000D-0000-FFFF-FFFF00000000}"/>
  </bookViews>
  <sheets>
    <sheet name="MIR" sheetId="91" r:id="rId1"/>
    <sheet name="FIN" sheetId="42" r:id="rId2"/>
    <sheet name="PROPOSITO" sheetId="127" r:id="rId3"/>
    <sheet name="COMP. 1" sheetId="128" r:id="rId4"/>
    <sheet name="ACT. 1.1" sheetId="129" r:id="rId5"/>
    <sheet name="COMP. 2" sheetId="132" r:id="rId6"/>
    <sheet name="ACT. 2.1" sheetId="133" r:id="rId7"/>
    <sheet name="ACT.2.2" sheetId="134" r:id="rId8"/>
    <sheet name="COMP. 3" sheetId="136" r:id="rId9"/>
    <sheet name="ACT. 3.1" sheetId="137" r:id="rId10"/>
    <sheet name="ACT. 3.2" sheetId="138" r:id="rId11"/>
  </sheets>
  <definedNames>
    <definedName name="_xlnm.Print_Area" localSheetId="4">'ACT. 1.1'!$A$30:$I$37</definedName>
    <definedName name="_xlnm.Print_Area" localSheetId="6">'ACT. 2.1'!$A$30:$I$37</definedName>
    <definedName name="_xlnm.Print_Area" localSheetId="9">'ACT. 3.1'!$A$30:$I$37</definedName>
    <definedName name="_xlnm.Print_Area" localSheetId="10">'ACT. 3.2'!$A$30:$I$37</definedName>
    <definedName name="_xlnm.Print_Area" localSheetId="7">'ACT.2.2'!$A$30:$I$37</definedName>
    <definedName name="_xlnm.Print_Area" localSheetId="3">'COMP. 1'!$A$30:$I$37</definedName>
    <definedName name="_xlnm.Print_Area" localSheetId="5">'COMP. 2'!$A$30:$I$37</definedName>
    <definedName name="_xlnm.Print_Area" localSheetId="8">'COMP. 3'!$A$30:$I$37</definedName>
    <definedName name="_xlnm.Print_Area" localSheetId="1">FIN!$A$30:$I$37</definedName>
    <definedName name="_xlnm.Print_Area" localSheetId="2">PROPOSITO!$A$30:$I$37</definedName>
    <definedName name="_xlnm.Print_Titles" localSheetId="4">'ACT. 1.1'!$30:$30</definedName>
    <definedName name="_xlnm.Print_Titles" localSheetId="6">'ACT. 2.1'!$30:$30</definedName>
    <definedName name="_xlnm.Print_Titles" localSheetId="9">'ACT. 3.1'!$30:$30</definedName>
    <definedName name="_xlnm.Print_Titles" localSheetId="10">'ACT. 3.2'!$30:$30</definedName>
    <definedName name="_xlnm.Print_Titles" localSheetId="7">'ACT.2.2'!$30:$30</definedName>
    <definedName name="_xlnm.Print_Titles" localSheetId="3">'COMP. 1'!$30:$30</definedName>
    <definedName name="_xlnm.Print_Titles" localSheetId="5">'COMP. 2'!$30:$30</definedName>
    <definedName name="_xlnm.Print_Titles" localSheetId="8">'COMP. 3'!$30:$30</definedName>
    <definedName name="_xlnm.Print_Titles" localSheetId="1">FIN!$30:$30</definedName>
    <definedName name="_xlnm.Print_Titles" localSheetId="2">PROPOSITO!$30:$30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38" l="1"/>
  <c r="H23" i="134"/>
  <c r="H23" i="133"/>
  <c r="H23" i="132"/>
  <c r="H23" i="127"/>
  <c r="H24" i="127"/>
  <c r="H23" i="42"/>
  <c r="H24" i="42"/>
  <c r="H25" i="42"/>
  <c r="B37" i="42" s="1"/>
  <c r="B36" i="138"/>
  <c r="B35" i="138"/>
  <c r="B34" i="138"/>
  <c r="C31" i="138"/>
  <c r="B31" i="138"/>
  <c r="C30" i="138"/>
  <c r="B30" i="138"/>
  <c r="C29" i="138"/>
  <c r="B29" i="138"/>
  <c r="C28" i="138"/>
  <c r="B28" i="138"/>
  <c r="C27" i="138"/>
  <c r="B27" i="138"/>
  <c r="D25" i="138"/>
  <c r="B33" i="138" s="1"/>
  <c r="H24" i="138"/>
  <c r="B24" i="138"/>
  <c r="H25" i="138"/>
  <c r="B37" i="138" s="1"/>
  <c r="B23" i="138"/>
  <c r="B36" i="137"/>
  <c r="B35" i="137"/>
  <c r="B34" i="137"/>
  <c r="B33" i="137"/>
  <c r="C31" i="137"/>
  <c r="B31" i="137"/>
  <c r="C30" i="137"/>
  <c r="B30" i="137"/>
  <c r="C29" i="137"/>
  <c r="B29" i="137"/>
  <c r="C28" i="137"/>
  <c r="B28" i="137"/>
  <c r="C27" i="137"/>
  <c r="B27" i="137"/>
  <c r="H24" i="137"/>
  <c r="B24" i="137"/>
  <c r="H23" i="137"/>
  <c r="B23" i="137"/>
  <c r="B36" i="136"/>
  <c r="B35" i="136"/>
  <c r="B34" i="136"/>
  <c r="C31" i="136"/>
  <c r="B31" i="136"/>
  <c r="C30" i="136"/>
  <c r="B30" i="136"/>
  <c r="C29" i="136"/>
  <c r="B29" i="136"/>
  <c r="C28" i="136"/>
  <c r="B28" i="136"/>
  <c r="C27" i="136"/>
  <c r="B27" i="136"/>
  <c r="B33" i="136"/>
  <c r="B24" i="136"/>
  <c r="H23" i="136"/>
  <c r="B23" i="136"/>
  <c r="B36" i="134"/>
  <c r="C31" i="134"/>
  <c r="B31" i="134"/>
  <c r="C30" i="134"/>
  <c r="B30" i="134"/>
  <c r="C29" i="134"/>
  <c r="B29" i="134"/>
  <c r="C28" i="134"/>
  <c r="B28" i="134"/>
  <c r="C27" i="134"/>
  <c r="B27" i="134"/>
  <c r="F25" i="134"/>
  <c r="B35" i="134" s="1"/>
  <c r="E25" i="134"/>
  <c r="B34" i="134" s="1"/>
  <c r="D25" i="134"/>
  <c r="B33" i="134" s="1"/>
  <c r="H24" i="134"/>
  <c r="H25" i="134" s="1"/>
  <c r="B37" i="134" s="1"/>
  <c r="B24" i="134"/>
  <c r="B23" i="134"/>
  <c r="C31" i="133"/>
  <c r="B31" i="133"/>
  <c r="C30" i="133"/>
  <c r="B30" i="133"/>
  <c r="C29" i="133"/>
  <c r="B29" i="133"/>
  <c r="C28" i="133"/>
  <c r="B28" i="133"/>
  <c r="C27" i="133"/>
  <c r="B27" i="133"/>
  <c r="G25" i="133"/>
  <c r="B36" i="133" s="1"/>
  <c r="F25" i="133"/>
  <c r="B35" i="133" s="1"/>
  <c r="E25" i="133"/>
  <c r="B34" i="133" s="1"/>
  <c r="D25" i="133"/>
  <c r="B33" i="133" s="1"/>
  <c r="H24" i="133"/>
  <c r="B24" i="133"/>
  <c r="H25" i="133"/>
  <c r="B37" i="133" s="1"/>
  <c r="B23" i="133"/>
  <c r="C31" i="132"/>
  <c r="B31" i="132"/>
  <c r="C30" i="132"/>
  <c r="B30" i="132"/>
  <c r="C29" i="132"/>
  <c r="B29" i="132"/>
  <c r="C28" i="132"/>
  <c r="B28" i="132"/>
  <c r="C27" i="132"/>
  <c r="B27" i="132"/>
  <c r="G25" i="132"/>
  <c r="B36" i="132" s="1"/>
  <c r="F25" i="132"/>
  <c r="B35" i="132" s="1"/>
  <c r="E25" i="132"/>
  <c r="B34" i="132" s="1"/>
  <c r="D25" i="132"/>
  <c r="B33" i="132" s="1"/>
  <c r="H24" i="132"/>
  <c r="B24" i="132"/>
  <c r="H25" i="132"/>
  <c r="B37" i="132" s="1"/>
  <c r="B23" i="132"/>
  <c r="B36" i="129"/>
  <c r="B34" i="129"/>
  <c r="B33" i="129"/>
  <c r="C31" i="129"/>
  <c r="B31" i="129"/>
  <c r="C30" i="129"/>
  <c r="B30" i="129"/>
  <c r="C29" i="129"/>
  <c r="B29" i="129"/>
  <c r="C28" i="129"/>
  <c r="B28" i="129"/>
  <c r="C27" i="129"/>
  <c r="B27" i="129"/>
  <c r="F25" i="129"/>
  <c r="B35" i="129" s="1"/>
  <c r="B24" i="129"/>
  <c r="H23" i="129"/>
  <c r="H25" i="129" s="1"/>
  <c r="B37" i="129" s="1"/>
  <c r="B23" i="129"/>
  <c r="B36" i="128"/>
  <c r="B35" i="128"/>
  <c r="B34" i="128"/>
  <c r="B33" i="128"/>
  <c r="C31" i="128"/>
  <c r="B31" i="128"/>
  <c r="C30" i="128"/>
  <c r="B30" i="128"/>
  <c r="C29" i="128"/>
  <c r="B29" i="128"/>
  <c r="C28" i="128"/>
  <c r="B28" i="128"/>
  <c r="C27" i="128"/>
  <c r="B27" i="128"/>
  <c r="B24" i="128"/>
  <c r="H23" i="128"/>
  <c r="B23" i="128"/>
  <c r="C31" i="127"/>
  <c r="B31" i="127"/>
  <c r="C30" i="127"/>
  <c r="B30" i="127"/>
  <c r="C29" i="127"/>
  <c r="B29" i="127"/>
  <c r="C28" i="127"/>
  <c r="B28" i="127"/>
  <c r="C27" i="127"/>
  <c r="B27" i="127"/>
  <c r="H25" i="127"/>
  <c r="B37" i="127" s="1"/>
  <c r="G25" i="127"/>
  <c r="B36" i="127" s="1"/>
  <c r="F25" i="127"/>
  <c r="B35" i="127" s="1"/>
  <c r="E25" i="127"/>
  <c r="B34" i="127" s="1"/>
  <c r="D25" i="127"/>
  <c r="B33" i="127" s="1"/>
  <c r="B24" i="127"/>
  <c r="B23" i="127"/>
  <c r="C31" i="42"/>
  <c r="B31" i="42"/>
  <c r="C30" i="42"/>
  <c r="B30" i="42"/>
  <c r="C29" i="42"/>
  <c r="B29" i="42"/>
  <c r="C28" i="42"/>
  <c r="B28" i="42"/>
  <c r="C27" i="42"/>
  <c r="B27" i="42"/>
  <c r="G25" i="42"/>
  <c r="B36" i="42" s="1"/>
  <c r="F25" i="42"/>
  <c r="B35" i="42" s="1"/>
  <c r="E25" i="42"/>
  <c r="B34" i="42" s="1"/>
  <c r="D25" i="42"/>
  <c r="B33" i="42" s="1"/>
  <c r="B24" i="42"/>
  <c r="B23" i="42"/>
  <c r="H25" i="136" l="1"/>
  <c r="B37" i="136" s="1"/>
  <c r="H25" i="128"/>
  <c r="B37" i="128" s="1"/>
  <c r="H25" i="137"/>
  <c r="B37" i="137" s="1"/>
</calcChain>
</file>

<file path=xl/sharedStrings.xml><?xml version="1.0" encoding="utf-8"?>
<sst xmlns="http://schemas.openxmlformats.org/spreadsheetml/2006/main" count="720" uniqueCount="152">
  <si>
    <t>INDICADORES</t>
  </si>
  <si>
    <t>DATOS DEL INDICADOR</t>
  </si>
  <si>
    <t>METAS DEL INDICADOR</t>
  </si>
  <si>
    <t>Meta anual</t>
  </si>
  <si>
    <t>FIN</t>
  </si>
  <si>
    <t>PROPÓSITO</t>
  </si>
  <si>
    <t>COMPONENTE 1</t>
  </si>
  <si>
    <t>OBJETIVO (Resumen Narrativo)</t>
  </si>
  <si>
    <t xml:space="preserve">MEDIOS DE VERIFICACIÓN   </t>
  </si>
  <si>
    <t>SUPUESTOS</t>
  </si>
  <si>
    <t>NOMBRE DEL EJE RECTOR DEL PLAN MUNICIPAL DE DESARROLLO</t>
  </si>
  <si>
    <t>NUM DEL EJE RECTOR DEL PMD</t>
  </si>
  <si>
    <t>NOMBRE DEL PROGRAMA PRESUPUESTARIO</t>
  </si>
  <si>
    <t>CLAVE DEL Pp</t>
  </si>
  <si>
    <t>NOMBRE DE LA UNIDAD RESPONSABLE</t>
  </si>
  <si>
    <t>CLAVE DE LA UR</t>
  </si>
  <si>
    <t>OBJETIVO ESTRATEGICO DEL Pp</t>
  </si>
  <si>
    <t>VARIABLES DEL INDICADOR</t>
  </si>
  <si>
    <t>UNIDAD DE MEDIDA</t>
  </si>
  <si>
    <t>TIPO DE OPERACIÓN</t>
  </si>
  <si>
    <t>TRIMESTRE 1</t>
  </si>
  <si>
    <t>CALENDARIZACIÓN DE METAS</t>
  </si>
  <si>
    <t>TRIMESTRE 2</t>
  </si>
  <si>
    <t>TRIMESTRE 3</t>
  </si>
  <si>
    <t>TRIMESTRE 4</t>
  </si>
  <si>
    <t>OBSERVACIONES</t>
  </si>
  <si>
    <t>NIVEL DE LA MIR AL QUE CORRESPONDE EL INDICADOR</t>
  </si>
  <si>
    <t>INTERPRETACIÓN</t>
  </si>
  <si>
    <t>MÉTODO DE CÁLCULO</t>
  </si>
  <si>
    <t>TIPO DE INDICADOR</t>
  </si>
  <si>
    <t>DESCRIPCION DEL OBJETIVO</t>
  </si>
  <si>
    <t>FRECUENCIA DE MEDICIÓN</t>
  </si>
  <si>
    <t>SENTIDO DEL INDICADOR</t>
  </si>
  <si>
    <t>NOMBRE DEL INDICADOR</t>
  </si>
  <si>
    <t>LINEA BASE</t>
  </si>
  <si>
    <t>DIMENSION</t>
  </si>
  <si>
    <t>UNIDAD DE MEDIDA DE LAS VARIABLES</t>
  </si>
  <si>
    <t>ACTIVIDAD 1.1</t>
  </si>
  <si>
    <t>Trimestre</t>
  </si>
  <si>
    <t>AÑO</t>
  </si>
  <si>
    <t>COMPONENTE 2</t>
  </si>
  <si>
    <t>05</t>
  </si>
  <si>
    <t>ACTIVIDADES QUE SE REALIZAN PARA CREAR, FABRICAR Y/O ELABORAR BIENES QUE SON COMPETENCIA DEL SECTOR PÚBLICO. INCLUYE LAS ACTIVIDADES RELACIONADAS CON LA COMPRA DE MATERIAS PRIMAS QUE SE INDUSTRIALIZAN O TRANSFORMAN, PARA SU POSTERIOR DISTRIBUCIÓN A LA POBLACIÓN.</t>
  </si>
  <si>
    <t xml:space="preserve">CONTRIBUIR A LA ADMINISTRACION Y BUEN GOBIERNO MUNICIPAL MEDIANTE EL SANEAMIENTO DE LAS FINANZAS </t>
  </si>
  <si>
    <t xml:space="preserve">TRANSPARENCIA Y RENDICION DE CUENTAS </t>
  </si>
  <si>
    <t xml:space="preserve">ADMINISTRACION PUBLICA Y CONTRIBUYENTES CUMPLIDOS </t>
  </si>
  <si>
    <t xml:space="preserve">PORCENTAJES </t>
  </si>
  <si>
    <t>AHORRO</t>
  </si>
  <si>
    <t xml:space="preserve">HACIENDA PUBLICA MUNICIPAL FORTALECIDA </t>
  </si>
  <si>
    <t xml:space="preserve">CONTABILIDAD GUBERNAMENTAL ARMONIZADA </t>
  </si>
  <si>
    <t xml:space="preserve">ACUERDOS DE CONAC CUMPLIDOS </t>
  </si>
  <si>
    <t xml:space="preserve">SISTEMA ARMONIZADO </t>
  </si>
  <si>
    <t>ACTIVIDAD 2.1</t>
  </si>
  <si>
    <t>ÍNDICE DE CUMPLIMIENTO</t>
  </si>
  <si>
    <t xml:space="preserve">FORTALECIMIENTO DE LA HACIENDA PÚBLICA MUNICIPAL </t>
  </si>
  <si>
    <t>ÍNDICE DE FORTALECIMIENTO</t>
  </si>
  <si>
    <t>IMPLEMENTAR EL SISTEMA CONTABLE ARMONIZADO</t>
  </si>
  <si>
    <t xml:space="preserve">REALIZAR GESTIONES DIVERSAS VINCULADAS CON LAS FINANZAS MUNICIPALES ANTE INSTITUCIONES Y ORGANISMOS FEDERALES Y ESTATALES  </t>
  </si>
  <si>
    <t xml:space="preserve">ELABORAR EL PRESUPUESTO DE EGRESOS </t>
  </si>
  <si>
    <t xml:space="preserve">ELABORAR EL INFORME DE INGRESOS PROPIOS </t>
  </si>
  <si>
    <t xml:space="preserve">REALIZAR ACCIONES PARA RECAUDAR MAYORES INGRESOS PROPIOS </t>
  </si>
  <si>
    <t>DESEMPEÑO</t>
  </si>
  <si>
    <t>TRIMESTRAL</t>
  </si>
  <si>
    <t>PORCENTAJE</t>
  </si>
  <si>
    <t>NO ACUMULABLE</t>
  </si>
  <si>
    <t>RESULTADOS ESPERADOS</t>
  </si>
  <si>
    <t>Porcentaje de Cumplimiento por Trimestre</t>
  </si>
  <si>
    <t>Meta Anual Alcanzada</t>
  </si>
  <si>
    <t xml:space="preserve">ÍNDICE DE IMPLEMENTACIÓN </t>
  </si>
  <si>
    <t xml:space="preserve">SISTEMA CONTABLE </t>
  </si>
  <si>
    <t>(SISTEMA CONTABLE IMPLEMENTADO/ SISTEMA CONTABLE PROGRAMADO) *100</t>
  </si>
  <si>
    <t>DETERMINA LA IMPLEMENTACIÓ DEL SISTEMA CONTABLE ARMONIZADO</t>
  </si>
  <si>
    <t>SISTEMA CONTABLE IMPLEMENTADO</t>
  </si>
  <si>
    <t>SISTEMA CONTABLE PROGRAMADO</t>
  </si>
  <si>
    <t>ACTIVIDAD 2.2</t>
  </si>
  <si>
    <t>COMPONENTE 3</t>
  </si>
  <si>
    <t>ELABORACIÓN DE PRESUPUESTOS</t>
  </si>
  <si>
    <t>ACTIVIDAD 3.1</t>
  </si>
  <si>
    <t>ACTIVIDAD 3.2</t>
  </si>
  <si>
    <t>GESTIONES PARA OBTENER RECURSOS PROPIOS</t>
  </si>
  <si>
    <t>ÍNDICE DE GESTIONES</t>
  </si>
  <si>
    <t>ÍNDICE DE ACCIONES REALIZADAS</t>
  </si>
  <si>
    <t>ÍNDICE DE ELABORACION DE PRESUPUESTOS</t>
  </si>
  <si>
    <t>ÍNDICE DE ELBORACIÓN DE PRESUPUESTOS</t>
  </si>
  <si>
    <t>ÍNDICE DE INFORME</t>
  </si>
  <si>
    <t>DOCUMENTOS</t>
  </si>
  <si>
    <t>INFORME</t>
  </si>
  <si>
    <t>PRESUPUESTO</t>
  </si>
  <si>
    <t>EN EL SUPUESTO DE QUE SE PUEDA ENTRAR A PROGRAMAS DE GOBIERNO</t>
  </si>
  <si>
    <t>EN EL SUPUESTO DE QUE EXISTAN CUENTAS POR RECUPERAR  A CORTO O LARGO PLAZO</t>
  </si>
  <si>
    <t>EN EL SUPUESTO DE QUE SE CUMPLA CON LAS LEYES PRESUPUESTALES</t>
  </si>
  <si>
    <t>EN EL SUPUESTO DE QUE ALGUNA DEPENDENCIA LO SOLICITE</t>
  </si>
  <si>
    <t>(ACCIONES REALIZADAS / ACCIONES PROPUESTAS) *100</t>
  </si>
  <si>
    <t>DETERMINA EL ÍNDICE DE ACCIONES REALIZADAS PARA CONTRIBUIR A LA ADMINISTRACIÓN Y BIEN GOBIERNO</t>
  </si>
  <si>
    <t>ACCIONES REALIZADAS</t>
  </si>
  <si>
    <t>ACCIONES PROPUESTAS</t>
  </si>
  <si>
    <t>ACUMULABLES</t>
  </si>
  <si>
    <t>PROPOSITO</t>
  </si>
  <si>
    <t>DETERMINA EL INDICE DE IMPLEMENTACIÓN DE SISTEMA CONTABLE ARMONIZADA</t>
  </si>
  <si>
    <t>ACUMULABLE</t>
  </si>
  <si>
    <t xml:space="preserve">DETERMINA EL ÍNDICE DE ACCIONES REALIZADAS PARA OBTENER RECURSOS PROPIOS </t>
  </si>
  <si>
    <t>(GESTIONES REALIZADAS / GESTIONES PROGRAMADAS) * 100</t>
  </si>
  <si>
    <t>DETERMINA EL INDICE DE REALIZACIÓN DE GESTIONES</t>
  </si>
  <si>
    <t xml:space="preserve">DOCUMENTOS </t>
  </si>
  <si>
    <t>GESTIONES REALIZADAS</t>
  </si>
  <si>
    <t xml:space="preserve"> GESTIONES PROGRAMADAS</t>
  </si>
  <si>
    <t>DETERMINA EL ÍNDICE DE ACCIONES REALIZADAS PARA RECAUDAR INGRESOS</t>
  </si>
  <si>
    <t>DOCUMENTO</t>
  </si>
  <si>
    <t>ACCIONES PROGRAMADAS</t>
  </si>
  <si>
    <t>(ELABORACIÓN REALIZADAS / ELABORACIÓN PROGRAMADA) *100</t>
  </si>
  <si>
    <t>DETERMINA EL INDICE DE ELABORACIÓN DE PRESUPUESTOS</t>
  </si>
  <si>
    <t>ELABORACIÓN PROGRAMADA</t>
  </si>
  <si>
    <t>ELABORACIÓN REALIZADA</t>
  </si>
  <si>
    <t>(ELABORACIÓN REALIZADA / ELABORACIÓN PROGRAMADA) *100</t>
  </si>
  <si>
    <t>SEGUIMIENTO EL SISTEMA CONTABLE ARMONIZADO</t>
  </si>
  <si>
    <t xml:space="preserve">ÍNDICE DE SEGUIMIENTO </t>
  </si>
  <si>
    <t>(SEGUIMIENTO DEL SISTEMA CONTABLE  / SISTEMA CONTABLE PROGRAMADO) *100</t>
  </si>
  <si>
    <t>SEGUIMIENTO SISTEMA CONTABLE ARMONIZADO</t>
  </si>
  <si>
    <t>EFICACIA.</t>
  </si>
  <si>
    <t>ASCENDENTE.</t>
  </si>
  <si>
    <t>SEMAFORIZACIÓN</t>
  </si>
  <si>
    <t>VERDE/AMARILLO</t>
  </si>
  <si>
    <t>AMARILLO/ROJO</t>
  </si>
  <si>
    <t>±9</t>
  </si>
  <si>
    <t>±10</t>
  </si>
  <si>
    <t>±8</t>
  </si>
  <si>
    <t>ACCIONES</t>
  </si>
  <si>
    <t>TESORERIA MUNICIPAL</t>
  </si>
  <si>
    <t>PROVICION DE BIENES PÚBLICOS</t>
  </si>
  <si>
    <t>B</t>
  </si>
  <si>
    <t>±3</t>
  </si>
  <si>
    <t>±6</t>
  </si>
  <si>
    <t>±2</t>
  </si>
  <si>
    <t>COMP. 1</t>
  </si>
  <si>
    <t>ACT. 1.1</t>
  </si>
  <si>
    <t>±14</t>
  </si>
  <si>
    <t>COMP. 2</t>
  </si>
  <si>
    <t>±5</t>
  </si>
  <si>
    <t>ACT.2.1</t>
  </si>
  <si>
    <t>ACT. 2.2</t>
  </si>
  <si>
    <t>COMP.3</t>
  </si>
  <si>
    <t>ACT. 3.1</t>
  </si>
  <si>
    <t>ACT. 3.2</t>
  </si>
  <si>
    <t>±11</t>
  </si>
  <si>
    <t>±15</t>
  </si>
  <si>
    <t>MATRIZ DE INDICADORES DE RESULTADOS DE LOS PROGRAMAS PRESUPUESTARIOS DEL MUNICIPIO DE BACOACHI</t>
  </si>
  <si>
    <t>FICHA TECNICA DEL INDICADOR</t>
  </si>
  <si>
    <t>ACTIVIDAD</t>
  </si>
  <si>
    <t>ACCION</t>
  </si>
  <si>
    <t>PORCENTAJE DE CUMPLIMIENTO</t>
  </si>
  <si>
    <t>3</t>
  </si>
  <si>
    <t>COMUNIDAD EN ARMONIA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</si>
</sst>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Soberana Sans"/>
    </font>
    <font>
      <sz val="10"/>
      <name val="Soberana Sans"/>
    </font>
    <font>
      <sz val="8"/>
      <name val="Euphemia"/>
      <family val="2"/>
    </font>
    <font>
      <b/>
      <sz val="8"/>
      <name val="Euphemia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Soberana Sans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Calibri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/>
    <xf numFmtId="0" fontId="3" fillId="0" borderId="0" xfId="0" applyFont="1"/>
    <xf numFmtId="0" fontId="2" fillId="2" borderId="0" xfId="0" applyFont="1" applyFill="1"/>
    <xf numFmtId="9" fontId="5" fillId="2" borderId="0" xfId="1" applyFont="1" applyFill="1" applyBorder="1" applyAlignment="1">
      <alignment horizontal="left" wrapText="1" indent="1"/>
    </xf>
    <xf numFmtId="9" fontId="7" fillId="2" borderId="0" xfId="1" applyFont="1" applyFill="1" applyBorder="1" applyAlignment="1">
      <alignment horizontal="left" vertical="center" wrapText="1" indent="1"/>
    </xf>
    <xf numFmtId="9" fontId="7" fillId="2" borderId="0" xfId="1" applyFont="1" applyFill="1" applyBorder="1" applyAlignment="1">
      <alignment horizontal="left" wrapText="1" inden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/>
    <xf numFmtId="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/>
    <xf numFmtId="9" fontId="6" fillId="0" borderId="1" xfId="0" applyNumberFormat="1" applyFont="1" applyBorder="1"/>
    <xf numFmtId="9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9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 wrapText="1"/>
    </xf>
    <xf numFmtId="9" fontId="7" fillId="2" borderId="4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3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ACCIONES PROPUESTAS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FIN!$C$28:$C$31</c:f>
              <c:numCache>
                <c:formatCode>0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2-49E8-825B-6880A88AB68F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2-49E8-825B-6880A88AB6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2-49E8-825B-6880A88AB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2C-4C82-AD36-F49D763C31F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2C-4C82-AD36-F49D763C31F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C-4C82-AD36-F49D763C31F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2C-4C82-AD36-F49D763C3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2C-4C82-AD36-F49D763C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2.1'!$A$24</c:f>
              <c:strCache>
                <c:ptCount val="1"/>
                <c:pt idx="0">
                  <c:v> GESTIONES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2.1'!$C$28:$C$31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B-40A2-B1C3-AD5F4753768C}"/>
            </c:ext>
          </c:extLst>
        </c:ser>
        <c:ser>
          <c:idx val="0"/>
          <c:order val="1"/>
          <c:tx>
            <c:strRef>
              <c:f>'ACT. 2.1'!$A$23</c:f>
              <c:strCache>
                <c:ptCount val="1"/>
                <c:pt idx="0">
                  <c:v>GESTIONES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8B-40A2-B1C3-AD5F4753768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2.1'!$B$28:$B$31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8B-40A2-B1C3-AD5F4753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layout>
        <c:manualLayout>
          <c:xMode val="edge"/>
          <c:yMode val="edge"/>
          <c:x val="0.75004941884550902"/>
          <c:y val="0.35592989619508997"/>
          <c:w val="0.23726882277551184"/>
          <c:h val="0.3116004280267064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7030A0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A-4AB2-8FCE-A7357BD7B589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DA-4AB2-8FCE-A7357BD7B589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DA-4AB2-8FCE-A7357BD7B589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DA-4AB2-8FCE-A7357BD7B5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2.1'!$A$33:$A$37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2.1'!$B$33:$B$37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DA-4AB2-8FCE-A7357BD7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'ACT.2.2'!$A$24</c:f>
              <c:strCache>
                <c:ptCount val="1"/>
                <c:pt idx="0">
                  <c:v>ACCIONES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'ACT.2.2'!$C$28:$C$31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6-4261-ACF1-D713E60F214F}"/>
            </c:ext>
          </c:extLst>
        </c:ser>
        <c:ser>
          <c:idx val="0"/>
          <c:order val="1"/>
          <c:tx>
            <c:strRef>
              <c:f>'ACT.2.2'!$A$23</c:f>
              <c:strCache>
                <c:ptCount val="1"/>
                <c:pt idx="0">
                  <c:v>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6-4261-ACF1-D713E60F21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'ACT.2.2'!$B$28:$B$31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6-4261-ACF1-D713E60F2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4637707779806484"/>
          <c:y val="0.3401600430681907"/>
          <c:w val="0.23746538494139791"/>
          <c:h val="0.32358235408714547"/>
        </c:manualLayout>
      </c:layout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49-417C-8FC1-D652246285BA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9-417C-8FC1-D652246285BA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49-417C-8FC1-D652246285BA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9-417C-8FC1-D652246285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'ACT.2.2'!$A$33:$A$37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'ACT.2.2'!$B$33:$B$37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49-417C-8FC1-D65224628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3'!$A$24</c:f>
              <c:strCache>
                <c:ptCount val="1"/>
                <c:pt idx="0">
                  <c:v>ELABORACIÓN PROGRAMADA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3'!$C$28:$C$31</c:f>
              <c:numCache>
                <c:formatCode>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5-42FA-99EE-E05CE54A75E6}"/>
            </c:ext>
          </c:extLst>
        </c:ser>
        <c:ser>
          <c:idx val="0"/>
          <c:order val="1"/>
          <c:tx>
            <c:strRef>
              <c:f>'COMP. 3'!$A$23</c:f>
              <c:strCache>
                <c:ptCount val="1"/>
                <c:pt idx="0">
                  <c:v>ELABORACIÓN REALIZADA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5-42FA-99EE-E05CE54A75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3'!$B$28:$B$31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5-42FA-99EE-E05CE54A7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6159367262764732"/>
          <c:y val="0.34453477074239164"/>
          <c:w val="0.2257246882721633"/>
          <c:h val="0.4006865836563345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9E-4B4F-8539-39CA3C4D1941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E-4B4F-8539-39CA3C4D1941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9E-4B4F-8539-39CA3C4D1941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9E-4B4F-8539-39CA3C4D19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3'!$A$33:$A$37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3'!$B$33:$B$37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9E-4B4F-8539-39CA3C4D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3.1'!$A$24</c:f>
              <c:strCache>
                <c:ptCount val="1"/>
                <c:pt idx="0">
                  <c:v>ELABORACIÓN PROGRAMADA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3.1'!$C$28:$C$31</c:f>
              <c:numCache>
                <c:formatCode>0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6-4329-BBDC-65C508B2268A}"/>
            </c:ext>
          </c:extLst>
        </c:ser>
        <c:ser>
          <c:idx val="0"/>
          <c:order val="1"/>
          <c:tx>
            <c:strRef>
              <c:f>'ACT. 3.1'!$A$23</c:f>
              <c:strCache>
                <c:ptCount val="1"/>
                <c:pt idx="0">
                  <c:v>ELABORACIÓN REALIZADA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6-4329-BBDC-65C508B226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3.1'!$B$28:$B$31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36-4329-BBDC-65C508B22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6159367262764732"/>
          <c:y val="0.34453477074239164"/>
          <c:w val="0.2257246882721633"/>
          <c:h val="0.4006865836563345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CA-42F3-BEDB-50A15EB5668D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CA-42F3-BEDB-50A15EB5668D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CA-42F3-BEDB-50A15EB5668D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CA-42F3-BEDB-50A15EB566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3.1'!$A$33:$A$37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3.1'!$B$33:$B$37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CA-42F3-BEDB-50A15EB56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3.2'!$A$24</c:f>
              <c:strCache>
                <c:ptCount val="1"/>
                <c:pt idx="0">
                  <c:v>ELABORACIÓN PROGRAMADA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3.2'!$C$28:$C$31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1-44F0-B8EA-AEAC5906A95E}"/>
            </c:ext>
          </c:extLst>
        </c:ser>
        <c:ser>
          <c:idx val="0"/>
          <c:order val="1"/>
          <c:tx>
            <c:strRef>
              <c:f>'ACT. 3.2'!$A$23</c:f>
              <c:strCache>
                <c:ptCount val="1"/>
                <c:pt idx="0">
                  <c:v>ELABORACIÓN REALIZADA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51-44F0-B8EA-AEAC5906A9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3.2'!$B$28:$B$31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1-44F0-B8EA-AEAC5906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6159367262764732"/>
          <c:y val="0.34453477074239164"/>
          <c:w val="0.2257246882721633"/>
          <c:h val="0.4006865836563345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B-406D-8799-AFB53AE0C3C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B-406D-8799-AFB53AE0C3C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B-406D-8799-AFB53AE0C3C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B-406D-8799-AFB53AE0C3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FIN!$B$33:$B$37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B-406D-8799-AFB53AE0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B-4CFE-B446-67E5E0FDB99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B-4CFE-B446-67E5E0FDB99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1B-4CFE-B446-67E5E0FDB99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1B-4CFE-B446-67E5E0FDB9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3.2'!$A$33:$A$37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3.2'!$B$33:$B$37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1B-4CFE-B446-67E5E0FD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PROPOSITO!$A$24</c:f>
              <c:strCache>
                <c:ptCount val="1"/>
                <c:pt idx="0">
                  <c:v>ACCIONES PROPUESTAS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PROPOSITO!$C$28:$C$31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A-4468-AEAB-9A12CCA192FB}"/>
            </c:ext>
          </c:extLst>
        </c:ser>
        <c:ser>
          <c:idx val="0"/>
          <c:order val="1"/>
          <c:tx>
            <c:strRef>
              <c:f>PROPOSITO!$A$23</c:f>
              <c:strCache>
                <c:ptCount val="1"/>
                <c:pt idx="0">
                  <c:v>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A-4468-AEAB-9A12CCA19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EA-4468-AEAB-9A12CCA1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0994930572684511"/>
          <c:y val="0.41047256719751696"/>
          <c:w val="0.27793254132775197"/>
          <c:h val="0.335304606085324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7030A0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7-45B3-8129-2DD085BCD26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7-45B3-8129-2DD085BCD26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17-45B3-8129-2DD085BCD26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17-45B3-8129-2DD085BCD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PROPOSITO!$A$33:$A$37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PROPOSITO!$B$33:$B$37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17-45B3-8129-2DD085BCD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1'!$A$24</c:f>
              <c:strCache>
                <c:ptCount val="1"/>
                <c:pt idx="0">
                  <c:v>SISTEMA CONTABLE PROGRAMADO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1'!$C$28:$C$31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D8D-955D-C5F6CFF10596}"/>
            </c:ext>
          </c:extLst>
        </c:ser>
        <c:ser>
          <c:idx val="0"/>
          <c:order val="1"/>
          <c:tx>
            <c:strRef>
              <c:f>'COMP. 1'!$A$23</c:f>
              <c:strCache>
                <c:ptCount val="1"/>
                <c:pt idx="0">
                  <c:v>SISTEMA CONTABLE IMPLEMENTADO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89-4D8D-955D-C5F6CFF105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89-4D8D-955D-C5F6CFF1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en-US"/>
          </a:p>
        </c:txPr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3F-4A3D-B6D5-C1A36C1891A3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3F-4A3D-B6D5-C1A36C1891A3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3F-4A3D-B6D5-C1A36C1891A3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3F-4A3D-B6D5-C1A36C1891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3F-4A3D-B6D5-C1A36C18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1.1'!$A$24</c:f>
              <c:strCache>
                <c:ptCount val="1"/>
                <c:pt idx="0">
                  <c:v>SISTEMA CONTABLE PROGRAMADO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1.1'!$C$28:$C$31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B-488B-9A50-3E10F63AA950}"/>
            </c:ext>
          </c:extLst>
        </c:ser>
        <c:ser>
          <c:idx val="0"/>
          <c:order val="1"/>
          <c:tx>
            <c:strRef>
              <c:f>'ACT. 1.1'!$A$23</c:f>
              <c:strCache>
                <c:ptCount val="1"/>
                <c:pt idx="0">
                  <c:v>SEGUIMIENTO SISTEMA CONTABLE ARMONIZADO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5B-488B-9A50-3E10F63AA9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5B-488B-9A50-3E10F63A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/>
            </a:pPr>
            <a:endParaRPr lang="en-US"/>
          </a:p>
        </c:txPr>
      </c:legendEntry>
      <c:layout>
        <c:manualLayout>
          <c:xMode val="edge"/>
          <c:yMode val="edge"/>
          <c:x val="0.67402412540376955"/>
          <c:y val="0.18519291267690807"/>
          <c:w val="0.31329423549604096"/>
          <c:h val="0.48912632659921684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CC-47A8-8947-D2026B543002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CC-47A8-8947-D2026B543002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CC-47A8-8947-D2026B543002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CC-47A8-8947-D2026B5430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1.1'!$A$33:$A$37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1.1'!$B$33:$B$37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CC-47A8-8947-D2026B543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92512"/>
        <c:axId val="75394048"/>
        <c:axId val="67892992"/>
      </c:line3DChart>
      <c:catAx>
        <c:axId val="75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75394048"/>
        <c:crosses val="autoZero"/>
        <c:auto val="1"/>
        <c:lblAlgn val="ctr"/>
        <c:lblOffset val="100"/>
        <c:noMultiLvlLbl val="0"/>
      </c:catAx>
      <c:valAx>
        <c:axId val="75394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92512"/>
        <c:crosses val="autoZero"/>
        <c:crossBetween val="between"/>
      </c:valAx>
      <c:serAx>
        <c:axId val="6789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75394048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2'!$A$24</c:f>
              <c:strCache>
                <c:ptCount val="1"/>
                <c:pt idx="0">
                  <c:v>ACCIONES PROPUESTAS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2'!$C$28:$C$31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5-4FB5-B792-0D9E5E54F5FA}"/>
            </c:ext>
          </c:extLst>
        </c:ser>
        <c:ser>
          <c:idx val="0"/>
          <c:order val="1"/>
          <c:tx>
            <c:strRef>
              <c:f>'COMP. 2'!$A$23</c:f>
              <c:strCache>
                <c:ptCount val="1"/>
                <c:pt idx="0">
                  <c:v>ACCIONES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A5-4FB5-B792-0D9E5E54F5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5-4FB5-B792-0D9E5E54F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053184"/>
        <c:axId val="75371264"/>
        <c:axId val="0"/>
      </c:bar3DChart>
      <c:catAx>
        <c:axId val="10505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75371264"/>
        <c:crosses val="autoZero"/>
        <c:auto val="1"/>
        <c:lblAlgn val="ctr"/>
        <c:lblOffset val="100"/>
        <c:noMultiLvlLbl val="0"/>
      </c:catAx>
      <c:valAx>
        <c:axId val="75371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50531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overlay val="0"/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38B2D2DB-4551-4D4D-8F7D-96C03CE38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C9AE7A7C-51EC-47B9-A846-87B75216B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122237</xdr:colOff>
      <xdr:row>26</xdr:row>
      <xdr:rowOff>2</xdr:rowOff>
    </xdr:from>
    <xdr:to>
      <xdr:col>7</xdr:col>
      <xdr:colOff>28574</xdr:colOff>
      <xdr:row>33</xdr:row>
      <xdr:rowOff>139701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EAFD524F-A574-42CC-B808-2435F30F7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7F2E0518-DEE7-4AC1-BF0B-22A09FAD7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D7064694-1EE2-445E-86BC-1E4421AB8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F033D4BC-60C9-472A-9C7C-A46746540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A63227AE-7FB2-48DF-92DE-3D516D2B6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A35C51A3-1BF3-48CB-8F88-5131FF87A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97E07D31-D145-4615-8922-586C4A63C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9F0B595D-9A06-4052-9883-85E7ECD25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67B8AA7D-3CF7-4B97-9C3D-65228DCC9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C0215EA0-21EF-4E40-BCF0-30AAA0DF4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2CA9453E-10A4-4692-91AD-454B0A14B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DEF2BC0F-4B0D-48A3-AA87-5F1F1D5BC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99AC6F30-4CC9-4D5D-B75A-377525864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E8716954-2CE6-4A07-8405-4CE883A6D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2DE54E50-6D65-4249-87A0-85427A88E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5B204F8-AB33-476E-9A11-FC5F417D4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showGridLines="0" tabSelected="1" zoomScale="60" zoomScaleNormal="60" workbookViewId="0">
      <selection activeCell="E16" sqref="E16:J16"/>
    </sheetView>
  </sheetViews>
  <sheetFormatPr defaultColWidth="10.90625" defaultRowHeight="12.5"/>
  <cols>
    <col min="1" max="1" width="35.54296875" customWidth="1"/>
    <col min="2" max="2" width="80.7265625" customWidth="1"/>
    <col min="3" max="3" width="58.7265625" customWidth="1"/>
    <col min="4" max="4" width="46.54296875" customWidth="1"/>
    <col min="5" max="5" width="23.26953125" customWidth="1"/>
    <col min="6" max="6" width="25.453125" customWidth="1"/>
    <col min="9" max="9" width="6.453125" customWidth="1"/>
    <col min="10" max="10" width="16.453125" customWidth="1"/>
  </cols>
  <sheetData>
    <row r="1" spans="1:10" ht="34.5" customHeight="1">
      <c r="A1" s="45" t="s">
        <v>145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42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34.5" customHeight="1">
      <c r="A11" s="38"/>
      <c r="B11" s="39" t="s">
        <v>7</v>
      </c>
      <c r="C11" s="39" t="s">
        <v>0</v>
      </c>
      <c r="D11" s="39" t="s">
        <v>8</v>
      </c>
      <c r="E11" s="52" t="s">
        <v>9</v>
      </c>
      <c r="F11" s="52"/>
      <c r="G11" s="52"/>
      <c r="H11" s="52"/>
      <c r="I11" s="52"/>
      <c r="J11" s="52"/>
    </row>
    <row r="12" spans="1:10" ht="55" customHeight="1">
      <c r="A12" s="36" t="s">
        <v>4</v>
      </c>
      <c r="B12" s="15" t="s">
        <v>43</v>
      </c>
      <c r="C12" s="15" t="s">
        <v>53</v>
      </c>
      <c r="D12" s="15" t="s">
        <v>44</v>
      </c>
      <c r="E12" s="48" t="s">
        <v>45</v>
      </c>
      <c r="F12" s="48"/>
      <c r="G12" s="48"/>
      <c r="H12" s="48"/>
      <c r="I12" s="48"/>
      <c r="J12" s="48"/>
    </row>
    <row r="13" spans="1:10" ht="48" customHeight="1">
      <c r="A13" s="36" t="s">
        <v>5</v>
      </c>
      <c r="B13" s="15" t="s">
        <v>54</v>
      </c>
      <c r="C13" s="15" t="s">
        <v>55</v>
      </c>
      <c r="D13" s="15" t="s">
        <v>47</v>
      </c>
      <c r="E13" s="53" t="s">
        <v>48</v>
      </c>
      <c r="F13" s="53"/>
      <c r="G13" s="53"/>
      <c r="H13" s="53"/>
      <c r="I13" s="53"/>
      <c r="J13" s="53"/>
    </row>
    <row r="14" spans="1:10" ht="52" customHeight="1">
      <c r="A14" s="36" t="s">
        <v>6</v>
      </c>
      <c r="B14" s="15" t="s">
        <v>49</v>
      </c>
      <c r="C14" s="15" t="s">
        <v>149</v>
      </c>
      <c r="D14" s="15" t="s">
        <v>50</v>
      </c>
      <c r="E14" s="48" t="s">
        <v>51</v>
      </c>
      <c r="F14" s="48"/>
      <c r="G14" s="48"/>
      <c r="H14" s="48"/>
      <c r="I14" s="48"/>
      <c r="J14" s="48"/>
    </row>
    <row r="15" spans="1:10" ht="34.5" customHeight="1">
      <c r="A15" s="40" t="s">
        <v>37</v>
      </c>
      <c r="B15" s="17" t="s">
        <v>114</v>
      </c>
      <c r="C15" s="15" t="s">
        <v>115</v>
      </c>
      <c r="D15" s="15" t="s">
        <v>69</v>
      </c>
      <c r="E15" s="48" t="s">
        <v>51</v>
      </c>
      <c r="F15" s="48"/>
      <c r="G15" s="48"/>
      <c r="H15" s="48"/>
      <c r="I15" s="48"/>
      <c r="J15" s="48"/>
    </row>
    <row r="16" spans="1:10" ht="48" customHeight="1">
      <c r="A16" s="37" t="s">
        <v>40</v>
      </c>
      <c r="B16" s="15" t="s">
        <v>79</v>
      </c>
      <c r="C16" s="16" t="s">
        <v>149</v>
      </c>
      <c r="D16" s="15" t="s">
        <v>85</v>
      </c>
      <c r="E16" s="42" t="s">
        <v>88</v>
      </c>
      <c r="F16" s="43"/>
      <c r="G16" s="43"/>
      <c r="H16" s="43"/>
      <c r="I16" s="43"/>
      <c r="J16" s="44"/>
    </row>
    <row r="17" spans="1:10" ht="63" customHeight="1">
      <c r="A17" s="41" t="s">
        <v>52</v>
      </c>
      <c r="B17" s="15" t="s">
        <v>57</v>
      </c>
      <c r="C17" s="16" t="s">
        <v>80</v>
      </c>
      <c r="D17" s="15" t="s">
        <v>85</v>
      </c>
      <c r="E17" s="42" t="s">
        <v>88</v>
      </c>
      <c r="F17" s="43"/>
      <c r="G17" s="43"/>
      <c r="H17" s="43"/>
      <c r="I17" s="43"/>
      <c r="J17" s="44"/>
    </row>
    <row r="18" spans="1:10" ht="48" customHeight="1">
      <c r="A18" s="41" t="s">
        <v>74</v>
      </c>
      <c r="B18" s="25" t="s">
        <v>60</v>
      </c>
      <c r="C18" s="16" t="s">
        <v>81</v>
      </c>
      <c r="D18" s="15" t="s">
        <v>85</v>
      </c>
      <c r="E18" s="42" t="s">
        <v>89</v>
      </c>
      <c r="F18" s="43"/>
      <c r="G18" s="43"/>
      <c r="H18" s="43"/>
      <c r="I18" s="43"/>
      <c r="J18" s="44"/>
    </row>
    <row r="19" spans="1:10" ht="61.5" customHeight="1">
      <c r="A19" s="37" t="s">
        <v>75</v>
      </c>
      <c r="B19" s="15" t="s">
        <v>76</v>
      </c>
      <c r="C19" s="16" t="s">
        <v>149</v>
      </c>
      <c r="D19" s="15" t="s">
        <v>87</v>
      </c>
      <c r="E19" s="42" t="s">
        <v>90</v>
      </c>
      <c r="F19" s="43"/>
      <c r="G19" s="43"/>
      <c r="H19" s="43"/>
      <c r="I19" s="43"/>
      <c r="J19" s="44"/>
    </row>
    <row r="20" spans="1:10" ht="48" customHeight="1">
      <c r="A20" s="41" t="s">
        <v>77</v>
      </c>
      <c r="B20" s="15" t="s">
        <v>58</v>
      </c>
      <c r="C20" s="16" t="s">
        <v>83</v>
      </c>
      <c r="D20" s="15" t="s">
        <v>87</v>
      </c>
      <c r="E20" s="42" t="s">
        <v>90</v>
      </c>
      <c r="F20" s="43"/>
      <c r="G20" s="43"/>
      <c r="H20" s="43"/>
      <c r="I20" s="43"/>
      <c r="J20" s="44"/>
    </row>
    <row r="21" spans="1:10" ht="48" customHeight="1">
      <c r="A21" s="41" t="s">
        <v>78</v>
      </c>
      <c r="B21" s="25" t="s">
        <v>59</v>
      </c>
      <c r="C21" s="16" t="s">
        <v>84</v>
      </c>
      <c r="D21" s="15" t="s">
        <v>86</v>
      </c>
      <c r="E21" s="42" t="s">
        <v>91</v>
      </c>
      <c r="F21" s="43"/>
      <c r="G21" s="43"/>
      <c r="H21" s="43"/>
      <c r="I21" s="43"/>
      <c r="J21" s="44"/>
    </row>
  </sheetData>
  <mergeCells count="20">
    <mergeCell ref="E16:J16"/>
    <mergeCell ref="A1:J2"/>
    <mergeCell ref="B6:J6"/>
    <mergeCell ref="B9:J9"/>
    <mergeCell ref="E15:J15"/>
    <mergeCell ref="B7:I7"/>
    <mergeCell ref="B8:I8"/>
    <mergeCell ref="B3:J3"/>
    <mergeCell ref="B4:J4"/>
    <mergeCell ref="B5:J5"/>
    <mergeCell ref="A10:J10"/>
    <mergeCell ref="E11:J11"/>
    <mergeCell ref="E12:J12"/>
    <mergeCell ref="E13:J13"/>
    <mergeCell ref="E14:J14"/>
    <mergeCell ref="E18:J18"/>
    <mergeCell ref="E17:J17"/>
    <mergeCell ref="E21:J21"/>
    <mergeCell ref="E20:J20"/>
    <mergeCell ref="E19:J19"/>
  </mergeCell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2"/>
  <sheetViews>
    <sheetView showGridLines="0" topLeftCell="A13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83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58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109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110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87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130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141</v>
      </c>
      <c r="H18" s="81"/>
      <c r="I18" s="32" t="s">
        <v>122</v>
      </c>
      <c r="J18" s="27" t="s">
        <v>137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112</v>
      </c>
      <c r="B23" s="15" t="str">
        <f>B16</f>
        <v>PRESUPUESTO</v>
      </c>
      <c r="C23" s="15" t="s">
        <v>64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7"/>
      <c r="J23" s="98"/>
    </row>
    <row r="24" spans="1:10" s="20" customFormat="1" ht="34.5" customHeight="1">
      <c r="A24" s="15" t="s">
        <v>111</v>
      </c>
      <c r="B24" s="15" t="str">
        <f>B16</f>
        <v>PRESUPUESTO</v>
      </c>
      <c r="C24" s="15" t="s">
        <v>64</v>
      </c>
      <c r="D24" s="18">
        <v>1</v>
      </c>
      <c r="E24" s="18">
        <v>0</v>
      </c>
      <c r="F24" s="18">
        <v>0</v>
      </c>
      <c r="G24" s="18">
        <v>1</v>
      </c>
      <c r="H24" s="18">
        <f>SUM(D24:G24)</f>
        <v>2</v>
      </c>
      <c r="I24" s="99"/>
      <c r="J24" s="100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v>0</v>
      </c>
      <c r="E25" s="21">
        <v>0</v>
      </c>
      <c r="F25" s="21">
        <v>0</v>
      </c>
      <c r="G25" s="21">
        <v>0</v>
      </c>
      <c r="H25" s="19">
        <f>H23/H24</f>
        <v>0</v>
      </c>
      <c r="I25" s="101"/>
      <c r="J25" s="102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ELABORACIÓN REALIZADA</v>
      </c>
      <c r="C27" s="28" t="str">
        <f>A24</f>
        <v>ELABORACIÓN PROGRAMADA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1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0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0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1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4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4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A26:C26"/>
    <mergeCell ref="I23:J25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2"/>
  <sheetViews>
    <sheetView showGridLines="0" topLeftCell="A10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84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59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113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110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86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143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142</v>
      </c>
      <c r="H18" s="81"/>
      <c r="I18" s="32" t="s">
        <v>122</v>
      </c>
      <c r="J18" s="27" t="s">
        <v>144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112</v>
      </c>
      <c r="B23" s="15" t="str">
        <f>B16</f>
        <v>INFORME</v>
      </c>
      <c r="C23" s="15" t="s">
        <v>99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0"/>
      <c r="J23" s="91"/>
    </row>
    <row r="24" spans="1:10" s="20" customFormat="1" ht="34.5" customHeight="1">
      <c r="A24" s="15" t="s">
        <v>111</v>
      </c>
      <c r="B24" s="15" t="str">
        <f>B16</f>
        <v>INFORME</v>
      </c>
      <c r="C24" s="15" t="s">
        <v>99</v>
      </c>
      <c r="D24" s="18">
        <v>3</v>
      </c>
      <c r="E24" s="18">
        <v>3</v>
      </c>
      <c r="F24" s="18">
        <v>3</v>
      </c>
      <c r="G24" s="18">
        <v>3</v>
      </c>
      <c r="H24" s="18">
        <f>SUM(D24:G24)</f>
        <v>12</v>
      </c>
      <c r="I24" s="90"/>
      <c r="J24" s="91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f>D23/D24</f>
        <v>0</v>
      </c>
      <c r="E25" s="21">
        <v>0</v>
      </c>
      <c r="F25" s="21">
        <v>0</v>
      </c>
      <c r="G25" s="21">
        <v>0</v>
      </c>
      <c r="H25" s="19">
        <f>H23/H24</f>
        <v>0</v>
      </c>
      <c r="I25" s="92"/>
      <c r="J25" s="93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ELABORACIÓN REALIZADA</v>
      </c>
      <c r="C27" s="28" t="str">
        <f>A24</f>
        <v>ELABORACIÓN PROGRAMADA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3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3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3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3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4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2"/>
  <sheetViews>
    <sheetView showGridLines="0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39.179687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53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43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92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93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63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137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4</v>
      </c>
      <c r="H18" s="81"/>
      <c r="I18" s="32" t="s">
        <v>122</v>
      </c>
      <c r="J18" s="27" t="s">
        <v>130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94</v>
      </c>
      <c r="B23" s="15" t="str">
        <f>B16</f>
        <v>PORCENTAJE</v>
      </c>
      <c r="C23" s="15" t="s">
        <v>96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0"/>
      <c r="J23" s="91"/>
    </row>
    <row r="24" spans="1:10" s="20" customFormat="1" ht="34.5" customHeight="1">
      <c r="A24" s="15" t="s">
        <v>95</v>
      </c>
      <c r="B24" s="15" t="str">
        <f>B16</f>
        <v>PORCENTAJE</v>
      </c>
      <c r="C24" s="15" t="s">
        <v>64</v>
      </c>
      <c r="D24" s="18">
        <v>5</v>
      </c>
      <c r="E24" s="18">
        <v>5</v>
      </c>
      <c r="F24" s="18">
        <v>5</v>
      </c>
      <c r="G24" s="18">
        <v>5</v>
      </c>
      <c r="H24" s="18">
        <f>SUM(D24:G24)</f>
        <v>20</v>
      </c>
      <c r="I24" s="90"/>
      <c r="J24" s="91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f>D23/D24</f>
        <v>0</v>
      </c>
      <c r="E25" s="21">
        <f>E23/E24</f>
        <v>0</v>
      </c>
      <c r="F25" s="21">
        <f>F23/F24</f>
        <v>0</v>
      </c>
      <c r="G25" s="21">
        <f>G23/G24</f>
        <v>0</v>
      </c>
      <c r="H25" s="19">
        <f>H23/H24</f>
        <v>0</v>
      </c>
      <c r="I25" s="92"/>
      <c r="J25" s="93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ACCIONES REALIZADAS</v>
      </c>
      <c r="C27" s="28" t="str">
        <f>A24</f>
        <v>ACCIONES PROPUESTAS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5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5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5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5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4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6">
    <mergeCell ref="B7:I7"/>
    <mergeCell ref="B8:I8"/>
    <mergeCell ref="J34:M34"/>
    <mergeCell ref="A19:J19"/>
    <mergeCell ref="A20:J20"/>
    <mergeCell ref="I21:J22"/>
    <mergeCell ref="I23:J23"/>
    <mergeCell ref="I25:J25"/>
    <mergeCell ref="I24:J24"/>
    <mergeCell ref="H21:H22"/>
    <mergeCell ref="A21:A22"/>
    <mergeCell ref="D21:G21"/>
    <mergeCell ref="C21:C22"/>
    <mergeCell ref="B21:B22"/>
    <mergeCell ref="B18:C18"/>
    <mergeCell ref="B17:C17"/>
    <mergeCell ref="A1:J2"/>
    <mergeCell ref="B3:J3"/>
    <mergeCell ref="B4:J4"/>
    <mergeCell ref="B5:J5"/>
    <mergeCell ref="B6:J6"/>
    <mergeCell ref="A26:C26"/>
    <mergeCell ref="B9:J9"/>
    <mergeCell ref="A10:J10"/>
    <mergeCell ref="A11:J11"/>
    <mergeCell ref="B12:J12"/>
    <mergeCell ref="B13:J13"/>
    <mergeCell ref="B14:J14"/>
    <mergeCell ref="B15:J15"/>
    <mergeCell ref="I16:J16"/>
    <mergeCell ref="D18:F18"/>
    <mergeCell ref="D17:E17"/>
    <mergeCell ref="E16:G16"/>
    <mergeCell ref="B16:C16"/>
    <mergeCell ref="F17:G17"/>
    <mergeCell ref="H17:H18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2"/>
  <sheetViews>
    <sheetView showGridLines="0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55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54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92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93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126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124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97</v>
      </c>
      <c r="H18" s="81"/>
      <c r="I18" s="32" t="s">
        <v>122</v>
      </c>
      <c r="J18" s="27" t="s">
        <v>123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94</v>
      </c>
      <c r="B23" s="15" t="str">
        <f>B16</f>
        <v>ACCIONES</v>
      </c>
      <c r="C23" s="15" t="s">
        <v>64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0"/>
      <c r="J23" s="91"/>
    </row>
    <row r="24" spans="1:10" s="20" customFormat="1" ht="34.5" customHeight="1">
      <c r="A24" s="15" t="s">
        <v>95</v>
      </c>
      <c r="B24" s="15" t="str">
        <f>B16</f>
        <v>ACCIONES</v>
      </c>
      <c r="C24" s="15" t="s">
        <v>64</v>
      </c>
      <c r="D24" s="18">
        <v>3</v>
      </c>
      <c r="E24" s="18">
        <v>3</v>
      </c>
      <c r="F24" s="18">
        <v>3</v>
      </c>
      <c r="G24" s="18">
        <v>3</v>
      </c>
      <c r="H24" s="18">
        <f>SUM(D24:G24)</f>
        <v>12</v>
      </c>
      <c r="I24" s="90"/>
      <c r="J24" s="91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f>D23/D24</f>
        <v>0</v>
      </c>
      <c r="E25" s="21">
        <f>E23/E24</f>
        <v>0</v>
      </c>
      <c r="F25" s="21">
        <f>F23/F24</f>
        <v>0</v>
      </c>
      <c r="G25" s="21">
        <f>G23/G24</f>
        <v>0</v>
      </c>
      <c r="H25" s="19">
        <f>H23/H24</f>
        <v>0</v>
      </c>
      <c r="I25" s="92"/>
      <c r="J25" s="93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ACCIONES REALIZADAS</v>
      </c>
      <c r="C27" s="28" t="str">
        <f>A24</f>
        <v>ACCIONES PROPUESTAS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3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3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3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3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3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2"/>
  <sheetViews>
    <sheetView showGridLines="0" topLeftCell="A7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46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49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116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98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147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130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133</v>
      </c>
      <c r="H18" s="81"/>
      <c r="I18" s="32" t="s">
        <v>122</v>
      </c>
      <c r="J18" s="27" t="s">
        <v>131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72</v>
      </c>
      <c r="B23" s="15" t="str">
        <f>B16</f>
        <v>ACTIVIDAD</v>
      </c>
      <c r="C23" s="15" t="s">
        <v>64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0"/>
      <c r="J23" s="91"/>
    </row>
    <row r="24" spans="1:10" s="20" customFormat="1" ht="34.5" customHeight="1">
      <c r="A24" s="15" t="s">
        <v>73</v>
      </c>
      <c r="B24" s="15" t="str">
        <f>B16</f>
        <v>ACTIVIDAD</v>
      </c>
      <c r="C24" s="15" t="s">
        <v>64</v>
      </c>
      <c r="D24" s="18">
        <v>2</v>
      </c>
      <c r="E24" s="18">
        <v>2</v>
      </c>
      <c r="F24" s="18">
        <v>2</v>
      </c>
      <c r="G24" s="18">
        <v>2</v>
      </c>
      <c r="H24" s="18">
        <v>2</v>
      </c>
      <c r="I24" s="90"/>
      <c r="J24" s="91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v>0</v>
      </c>
      <c r="E25" s="21">
        <v>0</v>
      </c>
      <c r="F25" s="21">
        <v>0</v>
      </c>
      <c r="G25" s="21">
        <v>0</v>
      </c>
      <c r="H25" s="19">
        <f>H23/H24</f>
        <v>0</v>
      </c>
      <c r="I25" s="92"/>
      <c r="J25" s="93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SISTEMA CONTABLE IMPLEMENTADO</v>
      </c>
      <c r="C27" s="28" t="str">
        <f>A24</f>
        <v>SISTEMA CONTABLE PROGRAMADO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2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2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2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2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4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2"/>
  <sheetViews>
    <sheetView showGridLines="0" topLeftCell="A7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68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56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70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71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63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132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134</v>
      </c>
      <c r="H18" s="81"/>
      <c r="I18" s="32" t="s">
        <v>122</v>
      </c>
      <c r="J18" s="27" t="s">
        <v>131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117</v>
      </c>
      <c r="B23" s="15" t="str">
        <f>B16</f>
        <v>PORCENTAJE</v>
      </c>
      <c r="C23" s="15" t="s">
        <v>64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7"/>
      <c r="J23" s="98"/>
    </row>
    <row r="24" spans="1:10" s="20" customFormat="1" ht="34.5" customHeight="1">
      <c r="A24" s="15" t="s">
        <v>73</v>
      </c>
      <c r="B24" s="15" t="str">
        <f>B16</f>
        <v>PORCENTAJE</v>
      </c>
      <c r="C24" s="15" t="s">
        <v>64</v>
      </c>
      <c r="D24" s="18">
        <v>2</v>
      </c>
      <c r="E24" s="18">
        <v>2</v>
      </c>
      <c r="F24" s="18">
        <v>2</v>
      </c>
      <c r="G24" s="18">
        <v>2</v>
      </c>
      <c r="H24" s="18">
        <v>2</v>
      </c>
      <c r="I24" s="99"/>
      <c r="J24" s="100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v>0</v>
      </c>
      <c r="E25" s="21">
        <v>0</v>
      </c>
      <c r="F25" s="21">
        <f>F23/F24</f>
        <v>0</v>
      </c>
      <c r="G25" s="21">
        <v>0</v>
      </c>
      <c r="H25" s="19">
        <f>H23/H24</f>
        <v>0</v>
      </c>
      <c r="I25" s="101"/>
      <c r="J25" s="102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SEGUIMIENTO SISTEMA CONTABLE ARMONIZADO</v>
      </c>
      <c r="C27" s="28" t="str">
        <f>A24</f>
        <v>SISTEMA CONTABLE PROGRAMADO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2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2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2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2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4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4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I21:J22"/>
    <mergeCell ref="A26:C26"/>
    <mergeCell ref="J34:M34"/>
    <mergeCell ref="I23:J25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2"/>
  <sheetViews>
    <sheetView showGridLines="0" topLeftCell="A19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80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79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92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100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148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124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136</v>
      </c>
      <c r="H18" s="81"/>
      <c r="I18" s="32" t="s">
        <v>122</v>
      </c>
      <c r="J18" s="27" t="s">
        <v>135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94</v>
      </c>
      <c r="B23" s="15" t="str">
        <f>B16</f>
        <v>ACCION</v>
      </c>
      <c r="C23" s="15" t="s">
        <v>99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0"/>
      <c r="J23" s="91"/>
    </row>
    <row r="24" spans="1:10" s="20" customFormat="1" ht="34.5" customHeight="1">
      <c r="A24" s="15" t="s">
        <v>95</v>
      </c>
      <c r="B24" s="15" t="str">
        <f>B16</f>
        <v>ACCION</v>
      </c>
      <c r="C24" s="15" t="s">
        <v>99</v>
      </c>
      <c r="D24" s="18">
        <v>2</v>
      </c>
      <c r="E24" s="18">
        <v>2</v>
      </c>
      <c r="F24" s="18">
        <v>2</v>
      </c>
      <c r="G24" s="18">
        <v>2</v>
      </c>
      <c r="H24" s="18">
        <f>SUM(D24:G24)</f>
        <v>8</v>
      </c>
      <c r="I24" s="90"/>
      <c r="J24" s="91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f>D23/D24</f>
        <v>0</v>
      </c>
      <c r="E25" s="21">
        <f>E23/E24</f>
        <v>0</v>
      </c>
      <c r="F25" s="21">
        <f>F23/F24</f>
        <v>0</v>
      </c>
      <c r="G25" s="21">
        <f>G23/G24</f>
        <v>0</v>
      </c>
      <c r="H25" s="19">
        <f>H23/H24</f>
        <v>0</v>
      </c>
      <c r="I25" s="92"/>
      <c r="J25" s="93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ACCIONES REALIZADAS</v>
      </c>
      <c r="C27" s="28" t="str">
        <f>A24</f>
        <v>ACCIONES PROPUESTAS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2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2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2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2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3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2"/>
  <sheetViews>
    <sheetView showGridLines="0" topLeftCell="A19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80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57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101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102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103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137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138</v>
      </c>
      <c r="H18" s="81"/>
      <c r="I18" s="32" t="s">
        <v>122</v>
      </c>
      <c r="J18" s="27" t="s">
        <v>125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104</v>
      </c>
      <c r="B23" s="15" t="str">
        <f>B16</f>
        <v xml:space="preserve">DOCUMENTOS </v>
      </c>
      <c r="C23" s="15" t="s">
        <v>99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0"/>
      <c r="J23" s="91"/>
    </row>
    <row r="24" spans="1:10" s="20" customFormat="1" ht="34.5" customHeight="1">
      <c r="A24" s="15" t="s">
        <v>105</v>
      </c>
      <c r="B24" s="15" t="str">
        <f>B16</f>
        <v xml:space="preserve">DOCUMENTOS </v>
      </c>
      <c r="C24" s="15" t="s">
        <v>99</v>
      </c>
      <c r="D24" s="18">
        <v>1</v>
      </c>
      <c r="E24" s="18">
        <v>1</v>
      </c>
      <c r="F24" s="18">
        <v>1</v>
      </c>
      <c r="G24" s="18">
        <v>1</v>
      </c>
      <c r="H24" s="18">
        <f>SUM(D24:G24)</f>
        <v>4</v>
      </c>
      <c r="I24" s="90"/>
      <c r="J24" s="91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f>D23/D24</f>
        <v>0</v>
      </c>
      <c r="E25" s="21">
        <f>E23/E24</f>
        <v>0</v>
      </c>
      <c r="F25" s="21">
        <f>F23/F24</f>
        <v>0</v>
      </c>
      <c r="G25" s="21">
        <f>G23/G24</f>
        <v>0</v>
      </c>
      <c r="H25" s="19">
        <f>H23/H24</f>
        <v>0</v>
      </c>
      <c r="I25" s="92"/>
      <c r="J25" s="93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GESTIONES REALIZADAS</v>
      </c>
      <c r="C27" s="28" t="str">
        <f>A24</f>
        <v xml:space="preserve"> GESTIONES PROGRAMADAS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1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1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1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1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4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2"/>
  <sheetViews>
    <sheetView showGridLines="0" topLeftCell="A13" zoomScale="60" zoomScaleNormal="60" workbookViewId="0">
      <selection activeCell="E16" sqref="E16:J16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81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60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92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106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107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137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139</v>
      </c>
      <c r="H18" s="81"/>
      <c r="I18" s="32" t="s">
        <v>122</v>
      </c>
      <c r="J18" s="27" t="s">
        <v>125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94</v>
      </c>
      <c r="B23" s="15" t="str">
        <f>B16</f>
        <v>DOCUMENTO</v>
      </c>
      <c r="C23" s="15" t="s">
        <v>99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0"/>
      <c r="J23" s="91"/>
    </row>
    <row r="24" spans="1:10" s="20" customFormat="1" ht="34.5" customHeight="1">
      <c r="A24" s="15" t="s">
        <v>108</v>
      </c>
      <c r="B24" s="15" t="str">
        <f>B16</f>
        <v>DOCUMENTO</v>
      </c>
      <c r="C24" s="15" t="s">
        <v>99</v>
      </c>
      <c r="D24" s="18">
        <v>1</v>
      </c>
      <c r="E24" s="18">
        <v>1</v>
      </c>
      <c r="F24" s="18">
        <v>1</v>
      </c>
      <c r="G24" s="18">
        <v>1</v>
      </c>
      <c r="H24" s="18">
        <f>SUM(D24:G24)</f>
        <v>4</v>
      </c>
      <c r="I24" s="90"/>
      <c r="J24" s="91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f>D23/D24</f>
        <v>0</v>
      </c>
      <c r="E25" s="21">
        <f>E23/E24</f>
        <v>0</v>
      </c>
      <c r="F25" s="21">
        <f>F23/F24</f>
        <v>0</v>
      </c>
      <c r="G25" s="21">
        <v>0</v>
      </c>
      <c r="H25" s="19">
        <f>H23/H24</f>
        <v>0</v>
      </c>
      <c r="I25" s="92"/>
      <c r="J25" s="93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ACCIONES REALIZADAS</v>
      </c>
      <c r="C27" s="28" t="str">
        <f>A24</f>
        <v>ACCIONES PROGRAMADAS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1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1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1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1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3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6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2"/>
  <sheetViews>
    <sheetView showGridLines="0" topLeftCell="A7" zoomScale="60" zoomScaleNormal="60" workbookViewId="0">
      <selection activeCell="E24" sqref="E24"/>
    </sheetView>
  </sheetViews>
  <sheetFormatPr defaultColWidth="11.453125" defaultRowHeight="12.5"/>
  <cols>
    <col min="1" max="1" width="37.453125" customWidth="1"/>
    <col min="2" max="2" width="43.453125" customWidth="1"/>
    <col min="3" max="3" width="29" customWidth="1"/>
    <col min="4" max="4" width="20.7265625" customWidth="1"/>
    <col min="5" max="5" width="24.7265625" customWidth="1"/>
    <col min="6" max="6" width="20.7265625" customWidth="1"/>
    <col min="7" max="7" width="25.1796875" customWidth="1"/>
    <col min="8" max="8" width="24.81640625" customWidth="1"/>
    <col min="9" max="9" width="41" customWidth="1"/>
    <col min="10" max="10" width="36.453125" customWidth="1"/>
  </cols>
  <sheetData>
    <row r="1" spans="1:10" ht="34.5" customHeight="1">
      <c r="A1" s="45" t="s">
        <v>146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34.5" customHeight="1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34.5" customHeight="1">
      <c r="A3" s="33" t="s">
        <v>13</v>
      </c>
      <c r="B3" s="50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34.5" customHeight="1">
      <c r="A4" s="13" t="s">
        <v>129</v>
      </c>
      <c r="B4" s="46" t="s">
        <v>128</v>
      </c>
      <c r="C4" s="46"/>
      <c r="D4" s="46"/>
      <c r="E4" s="46"/>
      <c r="F4" s="46"/>
      <c r="G4" s="46"/>
      <c r="H4" s="46"/>
      <c r="I4" s="46"/>
      <c r="J4" s="46"/>
    </row>
    <row r="5" spans="1:10" ht="34.5" customHeight="1">
      <c r="A5" s="34" t="s">
        <v>11</v>
      </c>
      <c r="B5" s="49" t="s">
        <v>10</v>
      </c>
      <c r="C5" s="49"/>
      <c r="D5" s="49"/>
      <c r="E5" s="49"/>
      <c r="F5" s="49"/>
      <c r="G5" s="49"/>
      <c r="H5" s="49"/>
      <c r="I5" s="49"/>
      <c r="J5" s="49"/>
    </row>
    <row r="6" spans="1:10" ht="34.5" customHeight="1">
      <c r="A6" s="13" t="s">
        <v>150</v>
      </c>
      <c r="B6" s="46" t="s">
        <v>151</v>
      </c>
      <c r="C6" s="46"/>
      <c r="D6" s="46"/>
      <c r="E6" s="46"/>
      <c r="F6" s="46"/>
      <c r="G6" s="46"/>
      <c r="H6" s="46"/>
      <c r="I6" s="46"/>
      <c r="J6" s="46"/>
    </row>
    <row r="7" spans="1:10" ht="34.5" customHeight="1">
      <c r="A7" s="35" t="s">
        <v>15</v>
      </c>
      <c r="B7" s="49" t="s">
        <v>14</v>
      </c>
      <c r="C7" s="49"/>
      <c r="D7" s="49"/>
      <c r="E7" s="49"/>
      <c r="F7" s="49"/>
      <c r="G7" s="49"/>
      <c r="H7" s="49"/>
      <c r="I7" s="49"/>
      <c r="J7" s="35" t="s">
        <v>39</v>
      </c>
    </row>
    <row r="8" spans="1:10" ht="34.5" customHeight="1">
      <c r="A8" s="13" t="s">
        <v>41</v>
      </c>
      <c r="B8" s="46" t="s">
        <v>127</v>
      </c>
      <c r="C8" s="46"/>
      <c r="D8" s="46"/>
      <c r="E8" s="46"/>
      <c r="F8" s="46"/>
      <c r="G8" s="46"/>
      <c r="H8" s="46"/>
      <c r="I8" s="46"/>
      <c r="J8" s="14">
        <v>2025</v>
      </c>
    </row>
    <row r="9" spans="1:10" ht="34.5" customHeight="1">
      <c r="A9" s="34" t="s">
        <v>16</v>
      </c>
      <c r="B9" s="47" t="s">
        <v>42</v>
      </c>
      <c r="C9" s="47"/>
      <c r="D9" s="47"/>
      <c r="E9" s="47"/>
      <c r="F9" s="47"/>
      <c r="G9" s="47"/>
      <c r="H9" s="47"/>
      <c r="I9" s="47"/>
      <c r="J9" s="47"/>
    </row>
    <row r="10" spans="1:10" ht="34.5" customHeight="1">
      <c r="A10" s="55"/>
      <c r="B10" s="56"/>
      <c r="C10" s="56"/>
      <c r="D10" s="56"/>
      <c r="E10" s="56"/>
      <c r="F10" s="56"/>
      <c r="G10" s="56"/>
      <c r="H10" s="56"/>
      <c r="I10" s="56"/>
      <c r="J10" s="57"/>
    </row>
    <row r="11" spans="1:10" ht="34.5" customHeight="1">
      <c r="A11" s="58" t="s">
        <v>1</v>
      </c>
      <c r="B11" s="59"/>
      <c r="C11" s="59"/>
      <c r="D11" s="59"/>
      <c r="E11" s="59"/>
      <c r="F11" s="59"/>
      <c r="G11" s="59"/>
      <c r="H11" s="59"/>
      <c r="I11" s="59"/>
      <c r="J11" s="60"/>
    </row>
    <row r="12" spans="1:10" ht="34.5" customHeight="1">
      <c r="A12" s="29" t="s">
        <v>33</v>
      </c>
      <c r="B12" s="61" t="s">
        <v>82</v>
      </c>
      <c r="C12" s="62"/>
      <c r="D12" s="62"/>
      <c r="E12" s="62"/>
      <c r="F12" s="62"/>
      <c r="G12" s="62"/>
      <c r="H12" s="62"/>
      <c r="I12" s="62"/>
      <c r="J12" s="63"/>
    </row>
    <row r="13" spans="1:10" ht="34.5" customHeight="1">
      <c r="A13" s="29" t="s">
        <v>30</v>
      </c>
      <c r="B13" s="64" t="s">
        <v>76</v>
      </c>
      <c r="C13" s="65"/>
      <c r="D13" s="65"/>
      <c r="E13" s="65"/>
      <c r="F13" s="65"/>
      <c r="G13" s="65"/>
      <c r="H13" s="65"/>
      <c r="I13" s="65"/>
      <c r="J13" s="66"/>
    </row>
    <row r="14" spans="1:10" ht="34.5" customHeight="1">
      <c r="A14" s="29" t="s">
        <v>28</v>
      </c>
      <c r="B14" s="67" t="s">
        <v>109</v>
      </c>
      <c r="C14" s="68"/>
      <c r="D14" s="68"/>
      <c r="E14" s="68"/>
      <c r="F14" s="68"/>
      <c r="G14" s="68"/>
      <c r="H14" s="68"/>
      <c r="I14" s="68"/>
      <c r="J14" s="69"/>
    </row>
    <row r="15" spans="1:10" ht="34.5" customHeight="1">
      <c r="A15" s="29" t="s">
        <v>27</v>
      </c>
      <c r="B15" s="64" t="s">
        <v>110</v>
      </c>
      <c r="C15" s="65"/>
      <c r="D15" s="65"/>
      <c r="E15" s="65"/>
      <c r="F15" s="65"/>
      <c r="G15" s="65"/>
      <c r="H15" s="65"/>
      <c r="I15" s="65"/>
      <c r="J15" s="66"/>
    </row>
    <row r="16" spans="1:10" ht="34.5" customHeight="1">
      <c r="A16" s="29" t="s">
        <v>18</v>
      </c>
      <c r="B16" s="78" t="s">
        <v>107</v>
      </c>
      <c r="C16" s="79"/>
      <c r="D16" s="30" t="s">
        <v>34</v>
      </c>
      <c r="E16" s="75">
        <v>0</v>
      </c>
      <c r="F16" s="76"/>
      <c r="G16" s="77"/>
      <c r="H16" s="31" t="s">
        <v>35</v>
      </c>
      <c r="I16" s="70" t="s">
        <v>118</v>
      </c>
      <c r="J16" s="71"/>
    </row>
    <row r="17" spans="1:10" ht="34.5" customHeight="1">
      <c r="A17" s="29" t="s">
        <v>29</v>
      </c>
      <c r="B17" s="83" t="s">
        <v>61</v>
      </c>
      <c r="C17" s="85"/>
      <c r="D17" s="72" t="s">
        <v>32</v>
      </c>
      <c r="E17" s="74"/>
      <c r="F17" s="70" t="s">
        <v>119</v>
      </c>
      <c r="G17" s="80"/>
      <c r="H17" s="81" t="s">
        <v>120</v>
      </c>
      <c r="I17" s="32" t="s">
        <v>121</v>
      </c>
      <c r="J17" s="27" t="s">
        <v>130</v>
      </c>
    </row>
    <row r="18" spans="1:10" ht="34.5" customHeight="1">
      <c r="A18" s="29" t="s">
        <v>31</v>
      </c>
      <c r="B18" s="83" t="s">
        <v>62</v>
      </c>
      <c r="C18" s="85"/>
      <c r="D18" s="72" t="s">
        <v>26</v>
      </c>
      <c r="E18" s="73"/>
      <c r="F18" s="73"/>
      <c r="G18" s="26" t="s">
        <v>140</v>
      </c>
      <c r="H18" s="81"/>
      <c r="I18" s="32" t="s">
        <v>122</v>
      </c>
      <c r="J18" s="27" t="s">
        <v>137</v>
      </c>
    </row>
    <row r="19" spans="1:10" ht="34.5" customHeight="1">
      <c r="A19" s="83"/>
      <c r="B19" s="84"/>
      <c r="C19" s="84"/>
      <c r="D19" s="84"/>
      <c r="E19" s="84"/>
      <c r="F19" s="84"/>
      <c r="G19" s="84"/>
      <c r="H19" s="84"/>
      <c r="I19" s="84"/>
      <c r="J19" s="85"/>
    </row>
    <row r="20" spans="1:10" ht="34.5" customHeight="1">
      <c r="A20" s="58" t="s">
        <v>2</v>
      </c>
      <c r="B20" s="59"/>
      <c r="C20" s="59"/>
      <c r="D20" s="59"/>
      <c r="E20" s="59"/>
      <c r="F20" s="59"/>
      <c r="G20" s="59"/>
      <c r="H20" s="59"/>
      <c r="I20" s="59"/>
      <c r="J20" s="60"/>
    </row>
    <row r="21" spans="1:10" ht="34.5" customHeight="1">
      <c r="A21" s="94" t="s">
        <v>17</v>
      </c>
      <c r="B21" s="94" t="s">
        <v>36</v>
      </c>
      <c r="C21" s="94" t="s">
        <v>19</v>
      </c>
      <c r="D21" s="88" t="s">
        <v>21</v>
      </c>
      <c r="E21" s="96"/>
      <c r="F21" s="96"/>
      <c r="G21" s="89"/>
      <c r="H21" s="94" t="s">
        <v>3</v>
      </c>
      <c r="I21" s="86" t="s">
        <v>25</v>
      </c>
      <c r="J21" s="87"/>
    </row>
    <row r="22" spans="1:10" ht="34.5" customHeight="1">
      <c r="A22" s="95"/>
      <c r="B22" s="95"/>
      <c r="C22" s="95"/>
      <c r="D22" s="29" t="s">
        <v>20</v>
      </c>
      <c r="E22" s="28" t="s">
        <v>22</v>
      </c>
      <c r="F22" s="28" t="s">
        <v>23</v>
      </c>
      <c r="G22" s="28" t="s">
        <v>24</v>
      </c>
      <c r="H22" s="95"/>
      <c r="I22" s="88"/>
      <c r="J22" s="89"/>
    </row>
    <row r="23" spans="1:10" s="20" customFormat="1" ht="34.5" customHeight="1">
      <c r="A23" s="15" t="s">
        <v>112</v>
      </c>
      <c r="B23" s="15" t="str">
        <f>B16</f>
        <v>DOCUMENTO</v>
      </c>
      <c r="C23" s="15" t="s">
        <v>64</v>
      </c>
      <c r="D23" s="18">
        <v>0</v>
      </c>
      <c r="E23" s="18">
        <v>0</v>
      </c>
      <c r="F23" s="18">
        <v>0</v>
      </c>
      <c r="G23" s="18">
        <v>0</v>
      </c>
      <c r="H23" s="18">
        <f>SUM(D23:G23)</f>
        <v>0</v>
      </c>
      <c r="I23" s="97"/>
      <c r="J23" s="98"/>
    </row>
    <row r="24" spans="1:10" s="20" customFormat="1" ht="34.5" customHeight="1">
      <c r="A24" s="15" t="s">
        <v>111</v>
      </c>
      <c r="B24" s="15" t="str">
        <f>B16</f>
        <v>DOCUMENTO</v>
      </c>
      <c r="C24" s="15" t="s">
        <v>64</v>
      </c>
      <c r="D24" s="18">
        <v>2</v>
      </c>
      <c r="E24" s="18">
        <v>1</v>
      </c>
      <c r="F24" s="18">
        <v>1</v>
      </c>
      <c r="G24" s="18">
        <v>2</v>
      </c>
      <c r="H24" s="18">
        <v>2</v>
      </c>
      <c r="I24" s="99"/>
      <c r="J24" s="100"/>
    </row>
    <row r="25" spans="1:10" s="20" customFormat="1" ht="34.5" customHeight="1">
      <c r="A25" s="15" t="s">
        <v>65</v>
      </c>
      <c r="B25" s="15" t="s">
        <v>63</v>
      </c>
      <c r="C25" s="15" t="s">
        <v>64</v>
      </c>
      <c r="D25" s="21">
        <v>0</v>
      </c>
      <c r="E25" s="21">
        <v>0</v>
      </c>
      <c r="F25" s="21">
        <v>0</v>
      </c>
      <c r="G25" s="21">
        <v>0</v>
      </c>
      <c r="H25" s="19">
        <f>H23/H24</f>
        <v>0</v>
      </c>
      <c r="I25" s="101"/>
      <c r="J25" s="102"/>
    </row>
    <row r="26" spans="1:10" ht="34.5" customHeight="1">
      <c r="A26" s="54"/>
      <c r="B26" s="54"/>
      <c r="C26" s="54"/>
      <c r="D26" s="5"/>
      <c r="E26" s="5"/>
      <c r="F26" s="5"/>
      <c r="G26" s="5"/>
      <c r="H26" s="6"/>
      <c r="I26" s="7"/>
    </row>
    <row r="27" spans="1:10" ht="34.5" customHeight="1">
      <c r="A27" s="28" t="s">
        <v>38</v>
      </c>
      <c r="B27" s="28" t="str">
        <f>A23</f>
        <v>ELABORACIÓN REALIZADA</v>
      </c>
      <c r="C27" s="28" t="str">
        <f>A24</f>
        <v>ELABORACIÓN PROGRAMADA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2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1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1</v>
      </c>
      <c r="D30" s="8"/>
      <c r="E30" s="8"/>
      <c r="F30" s="8"/>
      <c r="G30" s="8"/>
      <c r="H30" s="8"/>
      <c r="I30" s="8"/>
    </row>
    <row r="31" spans="1:10" s="3" customFormat="1" ht="34.5" customHeight="1">
      <c r="A31" s="9">
        <v>4</v>
      </c>
      <c r="B31" s="10">
        <f>G23</f>
        <v>0</v>
      </c>
      <c r="C31" s="10">
        <f>G24</f>
        <v>2</v>
      </c>
      <c r="D31" s="8"/>
      <c r="E31" s="8"/>
      <c r="F31" s="8"/>
      <c r="G31" s="8"/>
      <c r="H31" s="8"/>
      <c r="I31" s="8"/>
    </row>
    <row r="32" spans="1:10" s="2" customFormat="1" ht="34.5" customHeight="1">
      <c r="A32" s="28" t="s">
        <v>38</v>
      </c>
      <c r="B32" s="28" t="s">
        <v>66</v>
      </c>
      <c r="C32" s="11"/>
      <c r="D32" s="8"/>
      <c r="E32" s="8"/>
      <c r="F32" s="8"/>
      <c r="G32" s="8"/>
      <c r="H32" s="8"/>
      <c r="I32" s="8"/>
    </row>
    <row r="33" spans="1:13" s="2" customFormat="1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</row>
    <row r="34" spans="1:13" s="4" customFormat="1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82"/>
      <c r="K34" s="82"/>
      <c r="L34" s="82"/>
      <c r="M34" s="82"/>
    </row>
    <row r="35" spans="1:13" s="3" customFormat="1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</row>
    <row r="36" spans="1:13" s="2" customFormat="1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</row>
    <row r="37" spans="1:13" s="1" customFormat="1" ht="34.5" customHeight="1">
      <c r="A37" s="22" t="s">
        <v>67</v>
      </c>
      <c r="B37" s="24">
        <f>H25</f>
        <v>0</v>
      </c>
      <c r="C37" s="8"/>
      <c r="D37" s="8"/>
      <c r="E37" s="8"/>
      <c r="F37" s="8"/>
      <c r="G37" s="8"/>
      <c r="H37" s="8"/>
      <c r="I37" s="8"/>
    </row>
    <row r="39" spans="1:13" ht="18" customHeight="1"/>
    <row r="44" spans="1:13" ht="21.75" customHeight="1"/>
    <row r="52" ht="12.75" customHeight="1"/>
  </sheetData>
  <mergeCells count="34">
    <mergeCell ref="B7:I7"/>
    <mergeCell ref="A1:J2"/>
    <mergeCell ref="B3:J3"/>
    <mergeCell ref="B4:J4"/>
    <mergeCell ref="B5:J5"/>
    <mergeCell ref="B6:J6"/>
    <mergeCell ref="B17:C17"/>
    <mergeCell ref="D17:E17"/>
    <mergeCell ref="B8:I8"/>
    <mergeCell ref="B9:J9"/>
    <mergeCell ref="A10:J10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I21:J22"/>
    <mergeCell ref="A26:C26"/>
    <mergeCell ref="J34:M34"/>
    <mergeCell ref="I23:J25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</mergeCells>
  <printOptions horizontalCentered="1"/>
  <pageMargins left="0.23622047244094491" right="0.23622047244094491" top="0.35433070866141736" bottom="0.35433070866141736" header="0.11811023622047245" footer="0.11811023622047245"/>
  <pageSetup scale="51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MIR</vt:lpstr>
      <vt:lpstr>FIN</vt:lpstr>
      <vt:lpstr>PROPOSITO</vt:lpstr>
      <vt:lpstr>COMP. 1</vt:lpstr>
      <vt:lpstr>ACT. 1.1</vt:lpstr>
      <vt:lpstr>COMP. 2</vt:lpstr>
      <vt:lpstr>ACT. 2.1</vt:lpstr>
      <vt:lpstr>ACT.2.2</vt:lpstr>
      <vt:lpstr>COMP. 3</vt:lpstr>
      <vt:lpstr>ACT. 3.1</vt:lpstr>
      <vt:lpstr>ACT. 3.2</vt:lpstr>
      <vt:lpstr>'ACT. 1.1'!Print_Area</vt:lpstr>
      <vt:lpstr>'ACT. 2.1'!Print_Area</vt:lpstr>
      <vt:lpstr>'ACT. 3.1'!Print_Area</vt:lpstr>
      <vt:lpstr>'ACT. 3.2'!Print_Area</vt:lpstr>
      <vt:lpstr>ACT.2.2!Print_Area</vt:lpstr>
      <vt:lpstr>'COMP. 1'!Print_Area</vt:lpstr>
      <vt:lpstr>'COMP. 2'!Print_Area</vt:lpstr>
      <vt:lpstr>'COMP. 3'!Print_Area</vt:lpstr>
      <vt:lpstr>FIN!Print_Area</vt:lpstr>
      <vt:lpstr>PROPOSITO!Print_Area</vt:lpstr>
      <vt:lpstr>'ACT. 1.1'!Print_Titles</vt:lpstr>
      <vt:lpstr>'ACT. 2.1'!Print_Titles</vt:lpstr>
      <vt:lpstr>'ACT. 3.1'!Print_Titles</vt:lpstr>
      <vt:lpstr>'ACT. 3.2'!Print_Titles</vt:lpstr>
      <vt:lpstr>ACT.2.2!Print_Titles</vt:lpstr>
      <vt:lpstr>'COMP. 1'!Print_Titles</vt:lpstr>
      <vt:lpstr>'COMP. 2'!Print_Titles</vt:lpstr>
      <vt:lpstr>'COMP. 3'!Print_Titles</vt:lpstr>
      <vt:lpstr>FIN!Print_Titles</vt:lpstr>
      <vt:lpstr>PROPOSITO!Print_Titles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Alejandra Rubio</cp:lastModifiedBy>
  <cp:lastPrinted>2021-12-06T17:59:19Z</cp:lastPrinted>
  <dcterms:created xsi:type="dcterms:W3CDTF">2016-07-11T17:29:21Z</dcterms:created>
  <dcterms:modified xsi:type="dcterms:W3CDTF">2025-11-20T23:51:48Z</dcterms:modified>
</cp:coreProperties>
</file>